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ASICS" sheetId="5" r:id="rId1"/>
    <sheet name="SIZE RATIO" sheetId="9" r:id="rId2"/>
  </sheets>
  <definedNames>
    <definedName name="_xlnm._FilterDatabase" localSheetId="0" hidden="1">ASICS!$B$3:$AF$53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4" i="5" l="1"/>
  <c r="AD15" i="5"/>
  <c r="AD21" i="5"/>
  <c r="AD25" i="5"/>
  <c r="AD26" i="5"/>
  <c r="AD27" i="5"/>
  <c r="AD31" i="5"/>
  <c r="AD33" i="5"/>
  <c r="AD40" i="5"/>
  <c r="AD42" i="5"/>
  <c r="AD43" i="5"/>
  <c r="AD50" i="5"/>
  <c r="AD34" i="5"/>
  <c r="AD4" i="5"/>
  <c r="AD5" i="5"/>
  <c r="AD6" i="5"/>
  <c r="AD8" i="5"/>
  <c r="AD13" i="5"/>
  <c r="AD16" i="5"/>
  <c r="AD17" i="5"/>
  <c r="AD19" i="5"/>
  <c r="AD20" i="5"/>
  <c r="AD22" i="5"/>
  <c r="AD23" i="5"/>
  <c r="AD24" i="5"/>
  <c r="AD28" i="5"/>
  <c r="AD29" i="5"/>
  <c r="AD30" i="5"/>
  <c r="AD32" i="5"/>
  <c r="AD35" i="5"/>
  <c r="AD36" i="5"/>
  <c r="AD37" i="5"/>
  <c r="AD38" i="5"/>
  <c r="AD39" i="5"/>
  <c r="AD41" i="5"/>
  <c r="AD44" i="5"/>
  <c r="AD45" i="5"/>
  <c r="AD46" i="5"/>
  <c r="AD47" i="5"/>
  <c r="AD48" i="5"/>
  <c r="AD49" i="5"/>
  <c r="AD51" i="5"/>
  <c r="AD52" i="5"/>
  <c r="AD53" i="5"/>
  <c r="AD7" i="5"/>
  <c r="AD9" i="5"/>
  <c r="AD10" i="5"/>
  <c r="AD12" i="5"/>
  <c r="AD18" i="5"/>
  <c r="AD11" i="5"/>
  <c r="AF10" i="5" l="1"/>
  <c r="AF32" i="5"/>
  <c r="AF34" i="5"/>
  <c r="AF6" i="5"/>
  <c r="AF19" i="5"/>
  <c r="AF51" i="5"/>
  <c r="AF5" i="5"/>
  <c r="AF18" i="5"/>
  <c r="AF14" i="5"/>
  <c r="AF20" i="5"/>
  <c r="AF33" i="5"/>
  <c r="AF7" i="5"/>
  <c r="AF9" i="5"/>
  <c r="AF31" i="5"/>
  <c r="AF53" i="5"/>
  <c r="AF41" i="5"/>
  <c r="AF12" i="5"/>
  <c r="AF43" i="5"/>
  <c r="AF25" i="5"/>
  <c r="AF37" i="5"/>
  <c r="AF46" i="5"/>
  <c r="AF23" i="5"/>
  <c r="AF44" i="5"/>
  <c r="AF30" i="5"/>
  <c r="AF45" i="5"/>
  <c r="AF52" i="5"/>
  <c r="AF39" i="5"/>
  <c r="AF8" i="5"/>
  <c r="AF26" i="5"/>
  <c r="AF48" i="5"/>
  <c r="AF40" i="5"/>
  <c r="AF49" i="5"/>
  <c r="AF4" i="5"/>
  <c r="AF36" i="5"/>
  <c r="AF29" i="5"/>
  <c r="AF42" i="5"/>
  <c r="AF13" i="5"/>
  <c r="AF38" i="5"/>
  <c r="AF47" i="5"/>
  <c r="AF24" i="5"/>
  <c r="AF28" i="5"/>
  <c r="AF35" i="5"/>
  <c r="AF15" i="5"/>
  <c r="AF17" i="5"/>
  <c r="AF11" i="5"/>
  <c r="AF22" i="5"/>
  <c r="AF50" i="5"/>
  <c r="AF21" i="5"/>
  <c r="AF27" i="5"/>
  <c r="AF16" i="5"/>
  <c r="AD2" i="5" l="1"/>
</calcChain>
</file>

<file path=xl/sharedStrings.xml><?xml version="1.0" encoding="utf-8"?>
<sst xmlns="http://schemas.openxmlformats.org/spreadsheetml/2006/main" count="221" uniqueCount="98">
  <si>
    <t>QTY</t>
  </si>
  <si>
    <t>SKU</t>
  </si>
  <si>
    <t>RRP</t>
  </si>
  <si>
    <t>PHOTO</t>
  </si>
  <si>
    <t>BRAND</t>
  </si>
  <si>
    <t>STYLE</t>
  </si>
  <si>
    <t>UK</t>
  </si>
  <si>
    <t>EUR</t>
  </si>
  <si>
    <t>MEN</t>
  </si>
  <si>
    <t>WOMEN</t>
  </si>
  <si>
    <t>UNISEX</t>
  </si>
  <si>
    <t>1011B960-002</t>
  </si>
  <si>
    <t>1011B960-004</t>
  </si>
  <si>
    <t>1011B960-022</t>
  </si>
  <si>
    <t>1011B962-750</t>
  </si>
  <si>
    <t>1011B963-002</t>
  </si>
  <si>
    <t>1011B963-402</t>
  </si>
  <si>
    <t>1011B967-003</t>
  </si>
  <si>
    <t>1011B978-003</t>
  </si>
  <si>
    <t>1011C048-200</t>
  </si>
  <si>
    <t>1011C056-001</t>
  </si>
  <si>
    <t>1011C056-002</t>
  </si>
  <si>
    <t>1011C056-003</t>
  </si>
  <si>
    <t>1011C056-402</t>
  </si>
  <si>
    <t>1011C058-001</t>
  </si>
  <si>
    <t>1011C086-300</t>
  </si>
  <si>
    <t>1011C131-300</t>
  </si>
  <si>
    <t>1011C136-300</t>
  </si>
  <si>
    <t>1011C205-400</t>
  </si>
  <si>
    <t>1012B770-003</t>
  </si>
  <si>
    <t>1012B772-002</t>
  </si>
  <si>
    <t>1012B772-100</t>
  </si>
  <si>
    <t>1012B772-402</t>
  </si>
  <si>
    <t>1012B843-001</t>
  </si>
  <si>
    <t>1012B843-002</t>
  </si>
  <si>
    <t>1012B843-401</t>
  </si>
  <si>
    <t>1012B843-600</t>
  </si>
  <si>
    <t>1012B859-002</t>
  </si>
  <si>
    <t>1012B865-700</t>
  </si>
  <si>
    <t>1012B908-600</t>
  </si>
  <si>
    <t>1012B912-500</t>
  </si>
  <si>
    <t>1012B971-400</t>
  </si>
  <si>
    <t>1014A267-008</t>
  </si>
  <si>
    <t>1014A267-020</t>
  </si>
  <si>
    <t>1014A267-410</t>
  </si>
  <si>
    <t>1014A267-412</t>
  </si>
  <si>
    <t>1014A366-700</t>
  </si>
  <si>
    <t>1021A315-022</t>
  </si>
  <si>
    <t>1041A334-400</t>
  </si>
  <si>
    <t>1041A336-400</t>
  </si>
  <si>
    <t>1041A396-960</t>
  </si>
  <si>
    <t>1041A449-400</t>
  </si>
  <si>
    <t>1071A054-408</t>
  </si>
  <si>
    <t>1191A212-104</t>
  </si>
  <si>
    <t>1201A173-129</t>
  </si>
  <si>
    <t>1201A445-020</t>
  </si>
  <si>
    <t>1201A476-110</t>
  </si>
  <si>
    <t>1201A476-111</t>
  </si>
  <si>
    <t>1201A697-002</t>
  </si>
  <si>
    <t>1201A792-004</t>
  </si>
  <si>
    <t>1201A867-010</t>
  </si>
  <si>
    <t>ASICS</t>
  </si>
  <si>
    <t>GEL-CUMULUS 27</t>
  </si>
  <si>
    <t>GEL-PULSE 16</t>
  </si>
  <si>
    <t>JOLT 5</t>
  </si>
  <si>
    <t>GEL-VENTURE 10</t>
  </si>
  <si>
    <t>GEL-CUMULUS 27 GTX</t>
  </si>
  <si>
    <t>GT-2000 14</t>
  </si>
  <si>
    <t>GT-2000 14 GTX</t>
  </si>
  <si>
    <t>GT-1000 14 TR</t>
  </si>
  <si>
    <t>GEL-NIMBUS 27 TR</t>
  </si>
  <si>
    <t>GEL-NIMBUS 27</t>
  </si>
  <si>
    <t>GEL-SONOMA 8 GTX</t>
  </si>
  <si>
    <t>GT-1000 14</t>
  </si>
  <si>
    <t>NOVABLAST 5 TOKYO</t>
  </si>
  <si>
    <t>PATRIOT 13 GS</t>
  </si>
  <si>
    <t>GEL-CUMULUS 27 GS</t>
  </si>
  <si>
    <t>GEL-NANDI</t>
  </si>
  <si>
    <t>ASICS GEL-RESOLUTION 9 PADEL</t>
  </si>
  <si>
    <t>GEL-GAME 9 PADEL</t>
  </si>
  <si>
    <t>GEL-GAME 9</t>
  </si>
  <si>
    <t>GEL-CHALLENGER 14 CLAY</t>
  </si>
  <si>
    <t>GEL-ROCKET 10</t>
  </si>
  <si>
    <t>JAPAN S</t>
  </si>
  <si>
    <t>GEL-KAYANO 14 RE</t>
  </si>
  <si>
    <t>EX89</t>
  </si>
  <si>
    <t>GEL-QUANTUM 180 VII</t>
  </si>
  <si>
    <t>TIGER RUNNER II</t>
  </si>
  <si>
    <t>GEL-QUANTUM 360 VII</t>
  </si>
  <si>
    <t>GEL-TRABUCO 13 GTX</t>
  </si>
  <si>
    <t>FUJI LITE 6</t>
  </si>
  <si>
    <t>KIDS</t>
  </si>
  <si>
    <t xml:space="preserve">ADULTS </t>
  </si>
  <si>
    <t>S  I  Z  E     U  S</t>
  </si>
  <si>
    <t>USA</t>
  </si>
  <si>
    <t>US</t>
  </si>
  <si>
    <t>KIDS (GS)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</si>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</sst>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  <xf numFmtId="0" fontId="1" fillId="0" borderId="0"/>
  </cellStyleXfs>
  <cellXfs count="46">
    <xf numFmtId="0" fontId="0" fillId="0" borderId="0" xfId="0"/>
    <xf numFmtId="0" fontId="24" fillId="34" borderId="14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35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34" borderId="18" xfId="0" applyFont="1" applyFill="1" applyBorder="1" applyAlignment="1">
      <alignment horizontal="center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/>
    </xf>
    <xf numFmtId="166" fontId="29" fillId="33" borderId="0" xfId="0" applyNumberFormat="1" applyFont="1" applyFill="1" applyAlignment="1">
      <alignment horizontal="center" vertical="center" wrapText="1"/>
    </xf>
    <xf numFmtId="0" fontId="28" fillId="33" borderId="0" xfId="0" applyFont="1" applyFill="1" applyAlignment="1">
      <alignment horizontal="center" vertical="center" wrapText="1"/>
    </xf>
    <xf numFmtId="49" fontId="27" fillId="33" borderId="0" xfId="0" applyNumberFormat="1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49" fontId="27" fillId="36" borderId="0" xfId="0" applyNumberFormat="1" applyFont="1" applyFill="1" applyAlignment="1">
      <alignment horizontal="center" vertical="center" wrapText="1"/>
    </xf>
    <xf numFmtId="0" fontId="27" fillId="37" borderId="15" xfId="0" applyFont="1" applyFill="1" applyBorder="1" applyAlignment="1">
      <alignment horizontal="center" vertical="center"/>
    </xf>
    <xf numFmtId="0" fontId="27" fillId="37" borderId="21" xfId="0" applyFont="1" applyFill="1" applyBorder="1" applyAlignment="1">
      <alignment horizontal="center" vertical="center"/>
    </xf>
    <xf numFmtId="0" fontId="27" fillId="37" borderId="16" xfId="0" applyFont="1" applyFill="1" applyBorder="1" applyAlignment="1">
      <alignment horizontal="center" vertical="center"/>
    </xf>
    <xf numFmtId="0" fontId="27" fillId="37" borderId="17" xfId="0" applyFont="1" applyFill="1" applyBorder="1" applyAlignment="1">
      <alignment horizontal="center" vertical="center"/>
    </xf>
    <xf numFmtId="0" fontId="27" fillId="36" borderId="0" xfId="0" applyFont="1" applyFill="1" applyAlignment="1">
      <alignment horizontal="center" vertical="center" wrapText="1"/>
    </xf>
    <xf numFmtId="166" fontId="29" fillId="36" borderId="0" xfId="0" applyNumberFormat="1" applyFont="1" applyFill="1" applyAlignment="1">
      <alignment vertical="center" wrapText="1"/>
    </xf>
    <xf numFmtId="165" fontId="27" fillId="37" borderId="14" xfId="0" applyNumberFormat="1" applyFont="1" applyFill="1" applyBorder="1" applyAlignment="1">
      <alignment horizontal="center" vertical="center" wrapText="1"/>
    </xf>
    <xf numFmtId="165" fontId="27" fillId="37" borderId="10" xfId="0" applyNumberFormat="1" applyFont="1" applyFill="1" applyBorder="1" applyAlignment="1">
      <alignment horizontal="center" vertical="center" wrapText="1"/>
    </xf>
    <xf numFmtId="165" fontId="27" fillId="37" borderId="18" xfId="0" applyNumberFormat="1" applyFont="1" applyFill="1" applyBorder="1" applyAlignment="1">
      <alignment horizontal="center" vertical="center" wrapText="1"/>
    </xf>
    <xf numFmtId="0" fontId="27" fillId="37" borderId="13" xfId="0" applyFont="1" applyFill="1" applyBorder="1" applyAlignment="1">
      <alignment horizontal="center" vertical="center" wrapText="1"/>
    </xf>
    <xf numFmtId="166" fontId="27" fillId="37" borderId="10" xfId="0" applyNumberFormat="1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center" vertical="center"/>
    </xf>
    <xf numFmtId="0" fontId="28" fillId="0" borderId="19" xfId="0" applyFont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/>
    </xf>
    <xf numFmtId="166" fontId="27" fillId="33" borderId="12" xfId="68" applyNumberFormat="1" applyFont="1" applyFill="1" applyBorder="1" applyAlignment="1">
      <alignment horizontal="center" vertical="center"/>
    </xf>
    <xf numFmtId="166" fontId="30" fillId="33" borderId="0" xfId="0" applyNumberFormat="1" applyFont="1" applyFill="1" applyAlignment="1">
      <alignment horizontal="center" vertical="center"/>
    </xf>
    <xf numFmtId="0" fontId="30" fillId="33" borderId="12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5" fontId="27" fillId="37" borderId="14" xfId="0" applyNumberFormat="1" applyFont="1" applyFill="1" applyBorder="1" applyAlignment="1">
      <alignment horizontal="center" vertical="center" wrapText="1"/>
    </xf>
    <xf numFmtId="165" fontId="27" fillId="37" borderId="13" xfId="0" applyNumberFormat="1" applyFont="1" applyFill="1" applyBorder="1" applyAlignment="1">
      <alignment horizontal="center" vertical="center" wrapText="1"/>
    </xf>
    <xf numFmtId="165" fontId="27" fillId="37" borderId="10" xfId="0" applyNumberFormat="1" applyFont="1" applyFill="1" applyBorder="1" applyAlignment="1">
      <alignment horizontal="center" vertical="center" wrapText="1"/>
    </xf>
    <xf numFmtId="165" fontId="27" fillId="37" borderId="11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178594</xdr:colOff>
      <xdr:row>5</xdr:row>
      <xdr:rowOff>123030</xdr:rowOff>
    </xdr:from>
    <xdr:to>
      <xdr:col>1</xdr:col>
      <xdr:colOff>1047274</xdr:colOff>
      <xdr:row>5</xdr:row>
      <xdr:rowOff>909414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F5DA48BE-D620-4C9C-BA61-240A0D6B5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64728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15</xdr:row>
      <xdr:rowOff>123030</xdr:rowOff>
    </xdr:from>
    <xdr:to>
      <xdr:col>1</xdr:col>
      <xdr:colOff>1047274</xdr:colOff>
      <xdr:row>15</xdr:row>
      <xdr:rowOff>909414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F13BD833-ABE3-413D-BF8B-BF139CFDA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388665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38</xdr:row>
      <xdr:rowOff>123030</xdr:rowOff>
    </xdr:from>
    <xdr:to>
      <xdr:col>1</xdr:col>
      <xdr:colOff>1047274</xdr:colOff>
      <xdr:row>38</xdr:row>
      <xdr:rowOff>909414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6DC041D0-57B5-4319-98E7-1FBA70195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74372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37</xdr:row>
      <xdr:rowOff>123030</xdr:rowOff>
    </xdr:from>
    <xdr:to>
      <xdr:col>1</xdr:col>
      <xdr:colOff>1047274</xdr:colOff>
      <xdr:row>37</xdr:row>
      <xdr:rowOff>909414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826D81C5-6572-46A4-9798-0E46894D0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641328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34</xdr:row>
      <xdr:rowOff>123030</xdr:rowOff>
    </xdr:from>
    <xdr:to>
      <xdr:col>1</xdr:col>
      <xdr:colOff>1047274</xdr:colOff>
      <xdr:row>34</xdr:row>
      <xdr:rowOff>909414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D97816AF-1CC3-4A4A-A42F-4B200C34D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231753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</xdr:row>
      <xdr:rowOff>123030</xdr:rowOff>
    </xdr:from>
    <xdr:to>
      <xdr:col>1</xdr:col>
      <xdr:colOff>1047274</xdr:colOff>
      <xdr:row>4</xdr:row>
      <xdr:rowOff>909414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CC304F16-1896-4292-9356-6B39E932C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62334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29</xdr:row>
      <xdr:rowOff>123030</xdr:rowOff>
    </xdr:from>
    <xdr:to>
      <xdr:col>1</xdr:col>
      <xdr:colOff>1047274</xdr:colOff>
      <xdr:row>29</xdr:row>
      <xdr:rowOff>909414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48BA83BC-0E33-46E3-AFFC-F6231E5E2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822178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44</xdr:row>
      <xdr:rowOff>123030</xdr:rowOff>
    </xdr:from>
    <xdr:to>
      <xdr:col>1</xdr:col>
      <xdr:colOff>1047274</xdr:colOff>
      <xdr:row>44</xdr:row>
      <xdr:rowOff>909414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D6867018-A166-43FA-9F56-58D33DB1D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358084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46</xdr:row>
      <xdr:rowOff>123030</xdr:rowOff>
    </xdr:from>
    <xdr:to>
      <xdr:col>1</xdr:col>
      <xdr:colOff>1047274</xdr:colOff>
      <xdr:row>46</xdr:row>
      <xdr:rowOff>909414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7EC45021-B78A-4ADC-BF38-B2779A610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56287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16</xdr:row>
      <xdr:rowOff>123030</xdr:rowOff>
    </xdr:from>
    <xdr:to>
      <xdr:col>1</xdr:col>
      <xdr:colOff>1047274</xdr:colOff>
      <xdr:row>16</xdr:row>
      <xdr:rowOff>909414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8F216750-372D-4964-BC9F-F4AFEC16F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491059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7</xdr:row>
      <xdr:rowOff>123030</xdr:rowOff>
    </xdr:from>
    <xdr:to>
      <xdr:col>1</xdr:col>
      <xdr:colOff>1047274</xdr:colOff>
      <xdr:row>7</xdr:row>
      <xdr:rowOff>909414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92E2533B-D790-480E-A187-73781A976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569515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18</xdr:row>
      <xdr:rowOff>123030</xdr:rowOff>
    </xdr:from>
    <xdr:to>
      <xdr:col>1</xdr:col>
      <xdr:colOff>1047274</xdr:colOff>
      <xdr:row>18</xdr:row>
      <xdr:rowOff>909414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6E24A2BE-5CE9-43F4-8AD1-F011FCB9A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695846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22</xdr:row>
      <xdr:rowOff>123030</xdr:rowOff>
    </xdr:from>
    <xdr:to>
      <xdr:col>1</xdr:col>
      <xdr:colOff>1047274</xdr:colOff>
      <xdr:row>22</xdr:row>
      <xdr:rowOff>909414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7C2B40B8-B62E-450A-B620-00302AD96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10542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31</xdr:row>
      <xdr:rowOff>123030</xdr:rowOff>
    </xdr:from>
    <xdr:to>
      <xdr:col>1</xdr:col>
      <xdr:colOff>1047274</xdr:colOff>
      <xdr:row>31</xdr:row>
      <xdr:rowOff>909414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BB9207DD-8F6F-485F-B9D0-94F77AC4D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026965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19</xdr:row>
      <xdr:rowOff>123030</xdr:rowOff>
    </xdr:from>
    <xdr:to>
      <xdr:col>1</xdr:col>
      <xdr:colOff>1047274</xdr:colOff>
      <xdr:row>19</xdr:row>
      <xdr:rowOff>909414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C2CC25D1-1CD2-4733-B5E4-3CE0A0D7E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798240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47</xdr:row>
      <xdr:rowOff>123030</xdr:rowOff>
    </xdr:from>
    <xdr:to>
      <xdr:col>1</xdr:col>
      <xdr:colOff>1047274</xdr:colOff>
      <xdr:row>47</xdr:row>
      <xdr:rowOff>909414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36DE8914-E8C4-42C3-89A9-9BA9456DA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665265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23</xdr:row>
      <xdr:rowOff>123030</xdr:rowOff>
    </xdr:from>
    <xdr:to>
      <xdr:col>1</xdr:col>
      <xdr:colOff>1047274</xdr:colOff>
      <xdr:row>23</xdr:row>
      <xdr:rowOff>909414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FD75DED6-E8F3-4D75-93E5-684396440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207815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43</xdr:row>
      <xdr:rowOff>123030</xdr:rowOff>
    </xdr:from>
    <xdr:to>
      <xdr:col>1</xdr:col>
      <xdr:colOff>1047274</xdr:colOff>
      <xdr:row>43</xdr:row>
      <xdr:rowOff>909414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9079F12B-473D-4121-A61A-E90F04F5B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153296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20</xdr:row>
      <xdr:rowOff>123030</xdr:rowOff>
    </xdr:from>
    <xdr:to>
      <xdr:col>1</xdr:col>
      <xdr:colOff>1047274</xdr:colOff>
      <xdr:row>20</xdr:row>
      <xdr:rowOff>909414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ABAC81DB-C144-400C-83A4-3581A93A8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900634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14</xdr:row>
      <xdr:rowOff>123030</xdr:rowOff>
    </xdr:from>
    <xdr:to>
      <xdr:col>1</xdr:col>
      <xdr:colOff>1047274</xdr:colOff>
      <xdr:row>14</xdr:row>
      <xdr:rowOff>909414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B92F5DE3-EF01-43A1-BE14-EC18D9D95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28627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32</xdr:row>
      <xdr:rowOff>123030</xdr:rowOff>
    </xdr:from>
    <xdr:to>
      <xdr:col>1</xdr:col>
      <xdr:colOff>1047274</xdr:colOff>
      <xdr:row>32</xdr:row>
      <xdr:rowOff>909414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411A70FE-D0AB-4C02-95FD-CD2AB44EC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129359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13</xdr:row>
      <xdr:rowOff>123030</xdr:rowOff>
    </xdr:from>
    <xdr:to>
      <xdr:col>1</xdr:col>
      <xdr:colOff>1047274</xdr:colOff>
      <xdr:row>13</xdr:row>
      <xdr:rowOff>909414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5AFD051B-3C8E-46B0-9601-CDEFAE73C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183878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25</xdr:row>
      <xdr:rowOff>123030</xdr:rowOff>
    </xdr:from>
    <xdr:to>
      <xdr:col>1</xdr:col>
      <xdr:colOff>1047274</xdr:colOff>
      <xdr:row>25</xdr:row>
      <xdr:rowOff>909414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73D95E2C-9738-4DFC-A593-101977EBE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412603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41</xdr:row>
      <xdr:rowOff>123030</xdr:rowOff>
    </xdr:from>
    <xdr:to>
      <xdr:col>1</xdr:col>
      <xdr:colOff>1047274</xdr:colOff>
      <xdr:row>41</xdr:row>
      <xdr:rowOff>909414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A155FF37-DFEB-426A-9F0F-87DAB2959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050903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24</xdr:row>
      <xdr:rowOff>123030</xdr:rowOff>
    </xdr:from>
    <xdr:to>
      <xdr:col>1</xdr:col>
      <xdr:colOff>1047274</xdr:colOff>
      <xdr:row>24</xdr:row>
      <xdr:rowOff>909414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8116BDAF-86A6-42CB-82A8-55E719003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310209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26</xdr:row>
      <xdr:rowOff>123030</xdr:rowOff>
    </xdr:from>
    <xdr:to>
      <xdr:col>1</xdr:col>
      <xdr:colOff>1047274</xdr:colOff>
      <xdr:row>26</xdr:row>
      <xdr:rowOff>909414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EDFF5A17-7AAD-4FAC-B7CA-A764E718B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514996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30</xdr:row>
      <xdr:rowOff>123030</xdr:rowOff>
    </xdr:from>
    <xdr:to>
      <xdr:col>1</xdr:col>
      <xdr:colOff>1047274</xdr:colOff>
      <xdr:row>30</xdr:row>
      <xdr:rowOff>909414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3B1068AE-052D-42CD-98FB-903F61222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92457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10</xdr:row>
      <xdr:rowOff>123030</xdr:rowOff>
    </xdr:from>
    <xdr:to>
      <xdr:col>1</xdr:col>
      <xdr:colOff>1047274</xdr:colOff>
      <xdr:row>10</xdr:row>
      <xdr:rowOff>909414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460406F3-0847-4F62-AAD6-64F54EDB0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876696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39</xdr:row>
      <xdr:rowOff>123030</xdr:rowOff>
    </xdr:from>
    <xdr:to>
      <xdr:col>1</xdr:col>
      <xdr:colOff>1047274</xdr:colOff>
      <xdr:row>39</xdr:row>
      <xdr:rowOff>909414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17A9DE33-2974-4A81-9F1C-1EE73BA66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948509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49</xdr:row>
      <xdr:rowOff>123030</xdr:rowOff>
    </xdr:from>
    <xdr:to>
      <xdr:col>1</xdr:col>
      <xdr:colOff>1047274</xdr:colOff>
      <xdr:row>49</xdr:row>
      <xdr:rowOff>909414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1C9F1471-445F-4BE2-9AF5-2A0DACDA6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870053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42</xdr:row>
      <xdr:rowOff>123030</xdr:rowOff>
    </xdr:from>
    <xdr:to>
      <xdr:col>1</xdr:col>
      <xdr:colOff>1047274</xdr:colOff>
      <xdr:row>42</xdr:row>
      <xdr:rowOff>909414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BB4743AD-D1F2-4760-89B4-61DA291B1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255690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11</xdr:row>
      <xdr:rowOff>123030</xdr:rowOff>
    </xdr:from>
    <xdr:to>
      <xdr:col>1</xdr:col>
      <xdr:colOff>1047274</xdr:colOff>
      <xdr:row>11</xdr:row>
      <xdr:rowOff>909414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72078BF2-DCE4-44B0-8737-9C0F838F7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979090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6</xdr:row>
      <xdr:rowOff>123030</xdr:rowOff>
    </xdr:from>
    <xdr:to>
      <xdr:col>1</xdr:col>
      <xdr:colOff>1047274</xdr:colOff>
      <xdr:row>6</xdr:row>
      <xdr:rowOff>909414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9626FCE1-7491-4DA1-835E-0FA9AAD93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6712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9</xdr:row>
      <xdr:rowOff>123030</xdr:rowOff>
    </xdr:from>
    <xdr:to>
      <xdr:col>1</xdr:col>
      <xdr:colOff>1047274</xdr:colOff>
      <xdr:row>9</xdr:row>
      <xdr:rowOff>909414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92B3C847-8E60-401E-B821-6DACC1A2E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774303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8</xdr:row>
      <xdr:rowOff>123030</xdr:rowOff>
    </xdr:from>
    <xdr:to>
      <xdr:col>1</xdr:col>
      <xdr:colOff>1047274</xdr:colOff>
      <xdr:row>8</xdr:row>
      <xdr:rowOff>909414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72D4359C-5A29-4AD1-8A79-C33AC1A08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671909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17</xdr:row>
      <xdr:rowOff>123030</xdr:rowOff>
    </xdr:from>
    <xdr:to>
      <xdr:col>1</xdr:col>
      <xdr:colOff>1047274</xdr:colOff>
      <xdr:row>17</xdr:row>
      <xdr:rowOff>909414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1638AACD-170B-4170-BE10-A969F23E2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593453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</xdr:row>
      <xdr:rowOff>146843</xdr:rowOff>
    </xdr:from>
    <xdr:to>
      <xdr:col>1</xdr:col>
      <xdr:colOff>1047274</xdr:colOff>
      <xdr:row>3</xdr:row>
      <xdr:rowOff>933227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AEF2A517-CDC5-4E83-A02C-3ABB648FA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62321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27</xdr:row>
      <xdr:rowOff>123030</xdr:rowOff>
    </xdr:from>
    <xdr:to>
      <xdr:col>1</xdr:col>
      <xdr:colOff>1047274</xdr:colOff>
      <xdr:row>27</xdr:row>
      <xdr:rowOff>909414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50285C13-61CC-41C4-B4D7-4D4F23BC9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617390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35</xdr:row>
      <xdr:rowOff>123030</xdr:rowOff>
    </xdr:from>
    <xdr:to>
      <xdr:col>1</xdr:col>
      <xdr:colOff>1047274</xdr:colOff>
      <xdr:row>35</xdr:row>
      <xdr:rowOff>909414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177BE9EF-49F1-4391-A144-DC55430BE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334146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52</xdr:row>
      <xdr:rowOff>123030</xdr:rowOff>
    </xdr:from>
    <xdr:to>
      <xdr:col>1</xdr:col>
      <xdr:colOff>1047274</xdr:colOff>
      <xdr:row>52</xdr:row>
      <xdr:rowOff>909414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BA217BB5-8057-42C9-A578-4F8D72A98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5177234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45</xdr:row>
      <xdr:rowOff>123030</xdr:rowOff>
    </xdr:from>
    <xdr:to>
      <xdr:col>1</xdr:col>
      <xdr:colOff>1047274</xdr:colOff>
      <xdr:row>45</xdr:row>
      <xdr:rowOff>909414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3C424A02-33DB-4D9C-AAC5-C753D4655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460478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12</xdr:row>
      <xdr:rowOff>123030</xdr:rowOff>
    </xdr:from>
    <xdr:to>
      <xdr:col>1</xdr:col>
      <xdr:colOff>1047274</xdr:colOff>
      <xdr:row>12</xdr:row>
      <xdr:rowOff>909414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DFE1DC8-7F04-485B-8A52-1B2C6288C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1081484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50</xdr:row>
      <xdr:rowOff>123030</xdr:rowOff>
    </xdr:from>
    <xdr:to>
      <xdr:col>1</xdr:col>
      <xdr:colOff>1047274</xdr:colOff>
      <xdr:row>50</xdr:row>
      <xdr:rowOff>909414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80935386-1634-455E-B802-48B9CC614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9724468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28</xdr:row>
      <xdr:rowOff>123030</xdr:rowOff>
    </xdr:from>
    <xdr:to>
      <xdr:col>1</xdr:col>
      <xdr:colOff>1047274</xdr:colOff>
      <xdr:row>28</xdr:row>
      <xdr:rowOff>909414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B90D30D0-EAFE-4266-8E8B-DC73EC637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719784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33</xdr:row>
      <xdr:rowOff>123030</xdr:rowOff>
    </xdr:from>
    <xdr:to>
      <xdr:col>1</xdr:col>
      <xdr:colOff>1047274</xdr:colOff>
      <xdr:row>33</xdr:row>
      <xdr:rowOff>909414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A7B2E40F-17B7-4E60-BD61-F8F0200D0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436540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48</xdr:row>
      <xdr:rowOff>123030</xdr:rowOff>
    </xdr:from>
    <xdr:to>
      <xdr:col>1</xdr:col>
      <xdr:colOff>1047274</xdr:colOff>
      <xdr:row>48</xdr:row>
      <xdr:rowOff>909414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5DE25150-49B0-41BC-A1FB-1F449DF1E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47676593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21</xdr:row>
      <xdr:rowOff>123030</xdr:rowOff>
    </xdr:from>
    <xdr:to>
      <xdr:col>1</xdr:col>
      <xdr:colOff>1047274</xdr:colOff>
      <xdr:row>21</xdr:row>
      <xdr:rowOff>909414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35FAEDF1-6269-4F0E-8DDF-9045400DD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20030280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40</xdr:row>
      <xdr:rowOff>123030</xdr:rowOff>
    </xdr:from>
    <xdr:to>
      <xdr:col>1</xdr:col>
      <xdr:colOff>1047274</xdr:colOff>
      <xdr:row>40</xdr:row>
      <xdr:rowOff>909414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681FF6CA-9AFD-4E0F-B0A9-BD3D06C59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846115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51</xdr:row>
      <xdr:rowOff>123030</xdr:rowOff>
    </xdr:from>
    <xdr:to>
      <xdr:col>1</xdr:col>
      <xdr:colOff>1047274</xdr:colOff>
      <xdr:row>51</xdr:row>
      <xdr:rowOff>909414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AFABC85F-A1DB-4774-A81F-79B56C4BB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50748405"/>
          <a:ext cx="868680" cy="786384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36</xdr:row>
      <xdr:rowOff>123030</xdr:rowOff>
    </xdr:from>
    <xdr:to>
      <xdr:col>1</xdr:col>
      <xdr:colOff>1047274</xdr:colOff>
      <xdr:row>36</xdr:row>
      <xdr:rowOff>909414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105C67ED-379E-47A6-8CA4-4382E6713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7" y="35389343"/>
          <a:ext cx="868680" cy="786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showGridLines="0" tabSelected="1" zoomScale="80" zoomScaleNormal="80" workbookViewId="0">
      <pane ySplit="3" topLeftCell="A4" activePane="bottomLeft" state="frozen"/>
      <selection pane="bottomLeft" activeCell="AI39" sqref="AI39"/>
    </sheetView>
  </sheetViews>
  <sheetFormatPr defaultColWidth="21.42578125" defaultRowHeight="77.099999999999994" customHeight="1" outlineLevelCol="1" x14ac:dyDescent="0.25"/>
  <cols>
    <col min="1" max="1" width="9" style="16" customWidth="1"/>
    <col min="2" max="2" width="17.140625" style="40" customWidth="1"/>
    <col min="3" max="3" width="13.42578125" style="40" bestFit="1" customWidth="1"/>
    <col min="4" max="4" width="13.5703125" style="40" bestFit="1" customWidth="1"/>
    <col min="5" max="5" width="19.42578125" style="41" bestFit="1" customWidth="1"/>
    <col min="6" max="6" width="8.85546875" style="41" bestFit="1" customWidth="1"/>
    <col min="7" max="9" width="4.85546875" style="41" customWidth="1"/>
    <col min="10" max="29" width="4.85546875" style="16" customWidth="1" outlineLevel="1"/>
    <col min="30" max="30" width="10" style="13" customWidth="1"/>
    <col min="31" max="31" width="11" style="14" bestFit="1" customWidth="1"/>
    <col min="32" max="32" width="11.5703125" style="14" bestFit="1" customWidth="1"/>
    <col min="33" max="16384" width="21.42578125" style="16"/>
  </cols>
  <sheetData>
    <row r="1" spans="1:36" ht="42" customHeight="1" thickBot="1" x14ac:dyDescent="0.3">
      <c r="A1" s="10"/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F1" s="15"/>
    </row>
    <row r="2" spans="1:36" s="17" customFormat="1" ht="20.25" customHeight="1" thickBot="1" x14ac:dyDescent="0.3">
      <c r="B2" s="18"/>
      <c r="C2" s="18"/>
      <c r="D2" s="19"/>
      <c r="E2" s="19"/>
      <c r="F2" s="20" t="s">
        <v>92</v>
      </c>
      <c r="G2" s="21">
        <v>3</v>
      </c>
      <c r="H2" s="21">
        <v>4</v>
      </c>
      <c r="I2" s="22">
        <v>4.5</v>
      </c>
      <c r="J2" s="22">
        <v>5</v>
      </c>
      <c r="K2" s="22">
        <v>5.5</v>
      </c>
      <c r="L2" s="22">
        <v>6</v>
      </c>
      <c r="M2" s="22">
        <v>6.5</v>
      </c>
      <c r="N2" s="22">
        <v>7</v>
      </c>
      <c r="O2" s="22">
        <v>7.5</v>
      </c>
      <c r="P2" s="22">
        <v>8</v>
      </c>
      <c r="Q2" s="22">
        <v>8.5</v>
      </c>
      <c r="R2" s="22">
        <v>9</v>
      </c>
      <c r="S2" s="22">
        <v>9.5</v>
      </c>
      <c r="T2" s="22">
        <v>10</v>
      </c>
      <c r="U2" s="22">
        <v>10.5</v>
      </c>
      <c r="V2" s="22">
        <v>11</v>
      </c>
      <c r="W2" s="22">
        <v>11.5</v>
      </c>
      <c r="X2" s="22">
        <v>12</v>
      </c>
      <c r="Y2" s="22">
        <v>12.5</v>
      </c>
      <c r="Z2" s="22">
        <v>13</v>
      </c>
      <c r="AA2" s="22">
        <v>13.5</v>
      </c>
      <c r="AB2" s="22">
        <v>14</v>
      </c>
      <c r="AC2" s="23">
        <v>15</v>
      </c>
      <c r="AD2" s="24">
        <f>SUM(AD4:AD53)</f>
        <v>3432</v>
      </c>
      <c r="AE2" s="19"/>
      <c r="AF2" s="25"/>
    </row>
    <row r="3" spans="1:36" s="17" customFormat="1" ht="33" customHeight="1" thickBot="1" x14ac:dyDescent="0.3">
      <c r="B3" s="26" t="s">
        <v>3</v>
      </c>
      <c r="C3" s="27" t="s">
        <v>4</v>
      </c>
      <c r="D3" s="27" t="s">
        <v>1</v>
      </c>
      <c r="E3" s="28" t="s">
        <v>5</v>
      </c>
      <c r="F3" s="42" t="s">
        <v>93</v>
      </c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D3" s="29" t="s">
        <v>0</v>
      </c>
      <c r="AE3" s="30" t="s">
        <v>2</v>
      </c>
      <c r="AF3" s="30" t="s">
        <v>97</v>
      </c>
    </row>
    <row r="4" spans="1:36" s="31" customFormat="1" ht="81" customHeight="1" x14ac:dyDescent="0.25">
      <c r="B4" s="32"/>
      <c r="C4" s="33" t="s">
        <v>61</v>
      </c>
      <c r="D4" s="33" t="s">
        <v>47</v>
      </c>
      <c r="E4" s="34" t="s">
        <v>77</v>
      </c>
      <c r="F4" s="34" t="s">
        <v>8</v>
      </c>
      <c r="G4" s="34"/>
      <c r="H4" s="34"/>
      <c r="I4" s="34"/>
      <c r="J4" s="34">
        <v>147</v>
      </c>
      <c r="K4" s="34">
        <v>61</v>
      </c>
      <c r="L4" s="34">
        <v>60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5">
        <f t="shared" ref="AD4:AD35" si="0">SUM(G4:AC4)</f>
        <v>268</v>
      </c>
      <c r="AE4" s="36">
        <v>100</v>
      </c>
      <c r="AF4" s="36">
        <f t="shared" ref="AF4:AF35" si="1">AE4/2</f>
        <v>50</v>
      </c>
      <c r="AG4" s="37"/>
      <c r="AH4" s="37"/>
      <c r="AJ4" s="37"/>
    </row>
    <row r="5" spans="1:36" s="31" customFormat="1" ht="81" customHeight="1" x14ac:dyDescent="0.25">
      <c r="B5" s="32"/>
      <c r="C5" s="33" t="s">
        <v>61</v>
      </c>
      <c r="D5" s="33" t="s">
        <v>16</v>
      </c>
      <c r="E5" s="34" t="s">
        <v>64</v>
      </c>
      <c r="F5" s="34" t="s">
        <v>8</v>
      </c>
      <c r="G5" s="34"/>
      <c r="H5" s="34"/>
      <c r="I5" s="34"/>
      <c r="J5" s="34"/>
      <c r="K5" s="34"/>
      <c r="L5" s="34">
        <v>4</v>
      </c>
      <c r="M5" s="34">
        <v>12</v>
      </c>
      <c r="N5" s="34">
        <v>3</v>
      </c>
      <c r="O5" s="34">
        <v>16</v>
      </c>
      <c r="P5" s="34">
        <v>14</v>
      </c>
      <c r="Q5" s="34">
        <v>14</v>
      </c>
      <c r="R5" s="34">
        <v>19</v>
      </c>
      <c r="S5" s="34">
        <v>23</v>
      </c>
      <c r="T5" s="34">
        <v>26</v>
      </c>
      <c r="U5" s="34">
        <v>26</v>
      </c>
      <c r="V5" s="34">
        <v>26</v>
      </c>
      <c r="W5" s="34">
        <v>27</v>
      </c>
      <c r="X5" s="34">
        <v>17</v>
      </c>
      <c r="Y5" s="34">
        <v>20</v>
      </c>
      <c r="Z5" s="34"/>
      <c r="AA5" s="34"/>
      <c r="AB5" s="34"/>
      <c r="AC5" s="34"/>
      <c r="AD5" s="35">
        <f t="shared" si="0"/>
        <v>247</v>
      </c>
      <c r="AE5" s="36">
        <v>60</v>
      </c>
      <c r="AF5" s="36">
        <f t="shared" si="1"/>
        <v>30</v>
      </c>
      <c r="AG5" s="37"/>
      <c r="AH5" s="37"/>
      <c r="AJ5" s="37"/>
    </row>
    <row r="6" spans="1:36" s="31" customFormat="1" ht="81" customHeight="1" x14ac:dyDescent="0.25">
      <c r="B6" s="32"/>
      <c r="C6" s="33" t="s">
        <v>61</v>
      </c>
      <c r="D6" s="33" t="s">
        <v>11</v>
      </c>
      <c r="E6" s="34" t="s">
        <v>62</v>
      </c>
      <c r="F6" s="34" t="s">
        <v>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>
        <v>27</v>
      </c>
      <c r="R6" s="34"/>
      <c r="S6" s="34">
        <v>38</v>
      </c>
      <c r="T6" s="34">
        <v>17</v>
      </c>
      <c r="U6" s="34">
        <v>40</v>
      </c>
      <c r="V6" s="34">
        <v>59</v>
      </c>
      <c r="W6" s="34"/>
      <c r="X6" s="34">
        <v>29</v>
      </c>
      <c r="Y6" s="34"/>
      <c r="Z6" s="34">
        <v>17</v>
      </c>
      <c r="AA6" s="34"/>
      <c r="AB6" s="34">
        <v>5</v>
      </c>
      <c r="AC6" s="34"/>
      <c r="AD6" s="35">
        <f t="shared" si="0"/>
        <v>232</v>
      </c>
      <c r="AE6" s="36">
        <v>160</v>
      </c>
      <c r="AF6" s="36">
        <f t="shared" si="1"/>
        <v>80</v>
      </c>
      <c r="AG6" s="37"/>
      <c r="AH6" s="37"/>
      <c r="AJ6" s="37"/>
    </row>
    <row r="7" spans="1:36" s="31" customFormat="1" ht="81" customHeight="1" x14ac:dyDescent="0.25">
      <c r="B7" s="32"/>
      <c r="C7" s="33" t="s">
        <v>61</v>
      </c>
      <c r="D7" s="33" t="s">
        <v>43</v>
      </c>
      <c r="E7" s="34" t="s">
        <v>75</v>
      </c>
      <c r="F7" s="34" t="s">
        <v>91</v>
      </c>
      <c r="G7" s="34">
        <v>56</v>
      </c>
      <c r="H7" s="34">
        <v>85</v>
      </c>
      <c r="I7" s="34"/>
      <c r="J7" s="34">
        <v>58</v>
      </c>
      <c r="K7" s="38"/>
      <c r="L7" s="38"/>
      <c r="M7" s="38"/>
      <c r="N7" s="38"/>
      <c r="O7" s="38"/>
      <c r="P7" s="38"/>
      <c r="Q7" s="38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>
        <f t="shared" si="0"/>
        <v>199</v>
      </c>
      <c r="AE7" s="36">
        <v>60</v>
      </c>
      <c r="AF7" s="36">
        <f t="shared" si="1"/>
        <v>30</v>
      </c>
      <c r="AG7" s="37"/>
      <c r="AH7" s="37"/>
      <c r="AJ7" s="37"/>
    </row>
    <row r="8" spans="1:36" s="31" customFormat="1" ht="81" customHeight="1" x14ac:dyDescent="0.25">
      <c r="B8" s="32"/>
      <c r="C8" s="33" t="s">
        <v>61</v>
      </c>
      <c r="D8" s="33" t="s">
        <v>21</v>
      </c>
      <c r="E8" s="34" t="s">
        <v>67</v>
      </c>
      <c r="F8" s="34" t="s">
        <v>8</v>
      </c>
      <c r="G8" s="34"/>
      <c r="H8" s="34"/>
      <c r="I8" s="34"/>
      <c r="J8" s="34"/>
      <c r="K8" s="34"/>
      <c r="L8" s="34"/>
      <c r="M8" s="34"/>
      <c r="N8" s="34">
        <v>3</v>
      </c>
      <c r="O8" s="34">
        <v>1</v>
      </c>
      <c r="P8" s="34">
        <v>5</v>
      </c>
      <c r="Q8" s="34">
        <v>18</v>
      </c>
      <c r="R8" s="34">
        <v>15</v>
      </c>
      <c r="S8" s="34">
        <v>27</v>
      </c>
      <c r="T8" s="34">
        <v>27</v>
      </c>
      <c r="U8" s="34">
        <v>22</v>
      </c>
      <c r="V8" s="34">
        <v>21</v>
      </c>
      <c r="W8" s="34">
        <v>19</v>
      </c>
      <c r="X8" s="34">
        <v>5</v>
      </c>
      <c r="Y8" s="34">
        <v>4</v>
      </c>
      <c r="Z8" s="34">
        <v>4</v>
      </c>
      <c r="AA8" s="34"/>
      <c r="AB8" s="34">
        <v>7</v>
      </c>
      <c r="AC8" s="34"/>
      <c r="AD8" s="35">
        <f t="shared" si="0"/>
        <v>178</v>
      </c>
      <c r="AE8" s="36">
        <v>160</v>
      </c>
      <c r="AF8" s="36">
        <f t="shared" si="1"/>
        <v>80</v>
      </c>
      <c r="AG8" s="37"/>
      <c r="AH8" s="37"/>
      <c r="AJ8" s="37"/>
    </row>
    <row r="9" spans="1:36" s="31" customFormat="1" ht="81" customHeight="1" x14ac:dyDescent="0.25">
      <c r="B9" s="32"/>
      <c r="C9" s="33" t="s">
        <v>61</v>
      </c>
      <c r="D9" s="33" t="s">
        <v>45</v>
      </c>
      <c r="E9" s="34" t="s">
        <v>75</v>
      </c>
      <c r="F9" s="34" t="s">
        <v>91</v>
      </c>
      <c r="G9" s="34">
        <v>40</v>
      </c>
      <c r="H9" s="34">
        <v>83</v>
      </c>
      <c r="I9" s="34"/>
      <c r="J9" s="34">
        <v>53</v>
      </c>
      <c r="K9" s="38"/>
      <c r="L9" s="38"/>
      <c r="M9" s="38"/>
      <c r="N9" s="38"/>
      <c r="O9" s="38"/>
      <c r="P9" s="38"/>
      <c r="Q9" s="38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>
        <f t="shared" si="0"/>
        <v>176</v>
      </c>
      <c r="AE9" s="36">
        <v>60</v>
      </c>
      <c r="AF9" s="36">
        <f t="shared" si="1"/>
        <v>30</v>
      </c>
      <c r="AG9" s="37"/>
      <c r="AH9" s="37"/>
      <c r="AJ9" s="37"/>
    </row>
    <row r="10" spans="1:36" s="31" customFormat="1" ht="81" customHeight="1" x14ac:dyDescent="0.25">
      <c r="B10" s="32"/>
      <c r="C10" s="33" t="s">
        <v>61</v>
      </c>
      <c r="D10" s="33" t="s">
        <v>44</v>
      </c>
      <c r="E10" s="34" t="s">
        <v>75</v>
      </c>
      <c r="F10" s="34" t="s">
        <v>91</v>
      </c>
      <c r="G10" s="34">
        <v>40</v>
      </c>
      <c r="H10" s="34">
        <v>83</v>
      </c>
      <c r="I10" s="34"/>
      <c r="J10" s="34">
        <v>52</v>
      </c>
      <c r="K10" s="38"/>
      <c r="L10" s="38"/>
      <c r="M10" s="38"/>
      <c r="N10" s="38"/>
      <c r="O10" s="38"/>
      <c r="P10" s="38"/>
      <c r="Q10" s="38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5">
        <f t="shared" si="0"/>
        <v>175</v>
      </c>
      <c r="AE10" s="36">
        <v>60</v>
      </c>
      <c r="AF10" s="36">
        <f t="shared" si="1"/>
        <v>30</v>
      </c>
      <c r="AG10" s="37"/>
      <c r="AH10" s="37"/>
      <c r="AJ10" s="37"/>
    </row>
    <row r="11" spans="1:36" s="31" customFormat="1" ht="81" customHeight="1" x14ac:dyDescent="0.25">
      <c r="B11" s="32"/>
      <c r="C11" s="33" t="s">
        <v>61</v>
      </c>
      <c r="D11" s="33" t="s">
        <v>38</v>
      </c>
      <c r="E11" s="34" t="s">
        <v>90</v>
      </c>
      <c r="F11" s="34" t="s">
        <v>9</v>
      </c>
      <c r="G11" s="34"/>
      <c r="H11" s="34"/>
      <c r="I11" s="34"/>
      <c r="J11" s="34"/>
      <c r="K11" s="34"/>
      <c r="L11" s="34">
        <v>5</v>
      </c>
      <c r="M11" s="34">
        <v>4</v>
      </c>
      <c r="N11" s="34">
        <v>30</v>
      </c>
      <c r="O11" s="34">
        <v>11</v>
      </c>
      <c r="P11" s="34">
        <v>44</v>
      </c>
      <c r="Q11" s="34">
        <v>15</v>
      </c>
      <c r="R11" s="34">
        <v>36</v>
      </c>
      <c r="S11" s="34">
        <v>7</v>
      </c>
      <c r="T11" s="34">
        <v>14</v>
      </c>
      <c r="U11" s="34"/>
      <c r="V11" s="34"/>
      <c r="W11" s="34"/>
      <c r="X11" s="34"/>
      <c r="Y11" s="34"/>
      <c r="Z11" s="34"/>
      <c r="AA11" s="34"/>
      <c r="AB11" s="34"/>
      <c r="AC11" s="34"/>
      <c r="AD11" s="35">
        <f t="shared" si="0"/>
        <v>166</v>
      </c>
      <c r="AE11" s="36">
        <v>140</v>
      </c>
      <c r="AF11" s="36">
        <f t="shared" si="1"/>
        <v>70</v>
      </c>
      <c r="AG11" s="37"/>
      <c r="AH11" s="37"/>
      <c r="AJ11" s="37"/>
    </row>
    <row r="12" spans="1:36" s="31" customFormat="1" ht="81" customHeight="1" x14ac:dyDescent="0.25">
      <c r="B12" s="32"/>
      <c r="C12" s="33" t="s">
        <v>61</v>
      </c>
      <c r="D12" s="33" t="s">
        <v>42</v>
      </c>
      <c r="E12" s="34" t="s">
        <v>75</v>
      </c>
      <c r="F12" s="34" t="s">
        <v>91</v>
      </c>
      <c r="G12" s="34">
        <v>38</v>
      </c>
      <c r="H12" s="34">
        <v>74</v>
      </c>
      <c r="I12" s="34"/>
      <c r="J12" s="34">
        <v>42</v>
      </c>
      <c r="K12" s="38"/>
      <c r="L12" s="38"/>
      <c r="M12" s="38"/>
      <c r="N12" s="38"/>
      <c r="O12" s="38"/>
      <c r="P12" s="38"/>
      <c r="Q12" s="38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5">
        <f t="shared" si="0"/>
        <v>154</v>
      </c>
      <c r="AE12" s="36">
        <v>60</v>
      </c>
      <c r="AF12" s="36">
        <f t="shared" si="1"/>
        <v>30</v>
      </c>
      <c r="AG12" s="37"/>
      <c r="AH12" s="37"/>
      <c r="AJ12" s="37"/>
    </row>
    <row r="13" spans="1:36" s="31" customFormat="1" ht="81" customHeight="1" x14ac:dyDescent="0.25">
      <c r="B13" s="32"/>
      <c r="C13" s="33" t="s">
        <v>61</v>
      </c>
      <c r="D13" s="33" t="s">
        <v>52</v>
      </c>
      <c r="E13" s="34" t="s">
        <v>82</v>
      </c>
      <c r="F13" s="34" t="s">
        <v>8</v>
      </c>
      <c r="G13" s="34"/>
      <c r="H13" s="34"/>
      <c r="I13" s="34"/>
      <c r="J13" s="34"/>
      <c r="K13" s="34"/>
      <c r="L13" s="34">
        <v>48</v>
      </c>
      <c r="M13" s="34"/>
      <c r="N13" s="34">
        <v>89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5">
        <f t="shared" si="0"/>
        <v>137</v>
      </c>
      <c r="AE13" s="36">
        <v>75</v>
      </c>
      <c r="AF13" s="36">
        <f t="shared" si="1"/>
        <v>37.5</v>
      </c>
      <c r="AG13" s="37"/>
      <c r="AH13" s="37"/>
      <c r="AJ13" s="37"/>
    </row>
    <row r="14" spans="1:36" s="31" customFormat="1" ht="81" customHeight="1" x14ac:dyDescent="0.25">
      <c r="B14" s="32"/>
      <c r="C14" s="33" t="s">
        <v>61</v>
      </c>
      <c r="D14" s="33" t="s">
        <v>32</v>
      </c>
      <c r="E14" s="34" t="s">
        <v>62</v>
      </c>
      <c r="F14" s="34" t="s">
        <v>9</v>
      </c>
      <c r="G14" s="34"/>
      <c r="H14" s="34"/>
      <c r="I14" s="34"/>
      <c r="J14" s="34"/>
      <c r="K14" s="34"/>
      <c r="L14" s="34">
        <v>8</v>
      </c>
      <c r="M14" s="34"/>
      <c r="N14" s="34">
        <v>16</v>
      </c>
      <c r="O14" s="34"/>
      <c r="P14" s="34">
        <v>33</v>
      </c>
      <c r="Q14" s="34"/>
      <c r="R14" s="34">
        <v>51</v>
      </c>
      <c r="S14" s="34">
        <v>14</v>
      </c>
      <c r="T14" s="34">
        <v>1</v>
      </c>
      <c r="U14" s="34"/>
      <c r="V14" s="34">
        <v>2</v>
      </c>
      <c r="W14" s="34"/>
      <c r="X14" s="34"/>
      <c r="Y14" s="34"/>
      <c r="Z14" s="34"/>
      <c r="AA14" s="34"/>
      <c r="AB14" s="34"/>
      <c r="AC14" s="34"/>
      <c r="AD14" s="35">
        <f t="shared" si="0"/>
        <v>125</v>
      </c>
      <c r="AE14" s="36">
        <v>160</v>
      </c>
      <c r="AF14" s="36">
        <f t="shared" si="1"/>
        <v>80</v>
      </c>
      <c r="AG14" s="37"/>
      <c r="AH14" s="37"/>
      <c r="AJ14" s="37"/>
    </row>
    <row r="15" spans="1:36" s="31" customFormat="1" ht="81" customHeight="1" x14ac:dyDescent="0.25">
      <c r="B15" s="32"/>
      <c r="C15" s="33" t="s">
        <v>61</v>
      </c>
      <c r="D15" s="33" t="s">
        <v>30</v>
      </c>
      <c r="E15" s="34" t="s">
        <v>62</v>
      </c>
      <c r="F15" s="34" t="s">
        <v>9</v>
      </c>
      <c r="G15" s="34"/>
      <c r="H15" s="34"/>
      <c r="I15" s="34"/>
      <c r="J15" s="34"/>
      <c r="K15" s="34"/>
      <c r="L15" s="34">
        <v>8</v>
      </c>
      <c r="M15" s="34"/>
      <c r="N15" s="34">
        <v>10</v>
      </c>
      <c r="O15" s="34">
        <v>5</v>
      </c>
      <c r="P15" s="34">
        <v>43</v>
      </c>
      <c r="Q15" s="34"/>
      <c r="R15" s="34">
        <v>27</v>
      </c>
      <c r="S15" s="34"/>
      <c r="T15" s="34">
        <v>20</v>
      </c>
      <c r="U15" s="34"/>
      <c r="V15" s="34"/>
      <c r="W15" s="34"/>
      <c r="X15" s="34"/>
      <c r="Y15" s="34"/>
      <c r="Z15" s="34"/>
      <c r="AA15" s="34"/>
      <c r="AB15" s="34"/>
      <c r="AC15" s="34"/>
      <c r="AD15" s="35">
        <f t="shared" si="0"/>
        <v>113</v>
      </c>
      <c r="AE15" s="36">
        <v>160</v>
      </c>
      <c r="AF15" s="36">
        <f t="shared" si="1"/>
        <v>80</v>
      </c>
      <c r="AG15" s="37"/>
      <c r="AH15" s="37"/>
      <c r="AJ15" s="37"/>
    </row>
    <row r="16" spans="1:36" s="31" customFormat="1" ht="81" customHeight="1" x14ac:dyDescent="0.25">
      <c r="B16" s="32"/>
      <c r="C16" s="33" t="s">
        <v>61</v>
      </c>
      <c r="D16" s="33" t="s">
        <v>12</v>
      </c>
      <c r="E16" s="34" t="s">
        <v>62</v>
      </c>
      <c r="F16" s="34" t="s">
        <v>8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>
        <v>16</v>
      </c>
      <c r="R16" s="34">
        <v>15</v>
      </c>
      <c r="S16" s="34">
        <v>17</v>
      </c>
      <c r="T16" s="34">
        <v>21</v>
      </c>
      <c r="U16" s="34">
        <v>14</v>
      </c>
      <c r="V16" s="34"/>
      <c r="W16" s="34">
        <v>14</v>
      </c>
      <c r="X16" s="34"/>
      <c r="Y16" s="34">
        <v>2</v>
      </c>
      <c r="Z16" s="34">
        <v>2</v>
      </c>
      <c r="AA16" s="34"/>
      <c r="AB16" s="34"/>
      <c r="AC16" s="34"/>
      <c r="AD16" s="35">
        <f t="shared" si="0"/>
        <v>101</v>
      </c>
      <c r="AE16" s="36">
        <v>160</v>
      </c>
      <c r="AF16" s="36">
        <f t="shared" si="1"/>
        <v>80</v>
      </c>
      <c r="AG16" s="37"/>
      <c r="AH16" s="37"/>
      <c r="AJ16" s="37"/>
    </row>
    <row r="17" spans="2:36" s="31" customFormat="1" ht="81" customHeight="1" x14ac:dyDescent="0.25">
      <c r="B17" s="32"/>
      <c r="C17" s="33" t="s">
        <v>61</v>
      </c>
      <c r="D17" s="33" t="s">
        <v>20</v>
      </c>
      <c r="E17" s="34" t="s">
        <v>67</v>
      </c>
      <c r="F17" s="34" t="s">
        <v>8</v>
      </c>
      <c r="G17" s="34"/>
      <c r="H17" s="34"/>
      <c r="I17" s="34"/>
      <c r="J17" s="34"/>
      <c r="K17" s="34"/>
      <c r="L17" s="34"/>
      <c r="M17" s="34"/>
      <c r="N17" s="34">
        <v>3</v>
      </c>
      <c r="O17" s="34">
        <v>3</v>
      </c>
      <c r="P17" s="34"/>
      <c r="Q17" s="34">
        <v>21</v>
      </c>
      <c r="R17" s="34"/>
      <c r="S17" s="34">
        <v>30</v>
      </c>
      <c r="T17" s="34">
        <v>5</v>
      </c>
      <c r="U17" s="34">
        <v>11</v>
      </c>
      <c r="V17" s="34">
        <v>5</v>
      </c>
      <c r="W17" s="34">
        <v>22</v>
      </c>
      <c r="X17" s="34"/>
      <c r="Y17" s="34"/>
      <c r="Z17" s="34"/>
      <c r="AA17" s="34"/>
      <c r="AB17" s="34"/>
      <c r="AC17" s="34"/>
      <c r="AD17" s="35">
        <f t="shared" si="0"/>
        <v>100</v>
      </c>
      <c r="AE17" s="36">
        <v>160</v>
      </c>
      <c r="AF17" s="36">
        <f t="shared" si="1"/>
        <v>80</v>
      </c>
      <c r="AG17" s="37"/>
      <c r="AH17" s="37"/>
      <c r="AJ17" s="37"/>
    </row>
    <row r="18" spans="2:36" s="31" customFormat="1" ht="81" customHeight="1" x14ac:dyDescent="0.25">
      <c r="B18" s="32"/>
      <c r="C18" s="33" t="s">
        <v>61</v>
      </c>
      <c r="D18" s="33" t="s">
        <v>46</v>
      </c>
      <c r="E18" s="34" t="s">
        <v>76</v>
      </c>
      <c r="F18" s="34" t="s">
        <v>91</v>
      </c>
      <c r="G18" s="34">
        <v>22</v>
      </c>
      <c r="H18" s="34">
        <v>45</v>
      </c>
      <c r="I18" s="34"/>
      <c r="J18" s="34">
        <v>30</v>
      </c>
      <c r="K18" s="38"/>
      <c r="L18" s="38"/>
      <c r="M18" s="38"/>
      <c r="N18" s="38"/>
      <c r="O18" s="38"/>
      <c r="P18" s="38"/>
      <c r="Q18" s="38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5">
        <f t="shared" si="0"/>
        <v>97</v>
      </c>
      <c r="AE18" s="36">
        <v>80</v>
      </c>
      <c r="AF18" s="36">
        <f t="shared" si="1"/>
        <v>40</v>
      </c>
      <c r="AG18" s="37"/>
      <c r="AH18" s="37"/>
      <c r="AJ18" s="37"/>
    </row>
    <row r="19" spans="2:36" s="31" customFormat="1" ht="81" customHeight="1" x14ac:dyDescent="0.25">
      <c r="B19" s="32"/>
      <c r="C19" s="33" t="s">
        <v>61</v>
      </c>
      <c r="D19" s="33" t="s">
        <v>22</v>
      </c>
      <c r="E19" s="34" t="s">
        <v>67</v>
      </c>
      <c r="F19" s="34" t="s">
        <v>8</v>
      </c>
      <c r="G19" s="34"/>
      <c r="H19" s="34"/>
      <c r="I19" s="34"/>
      <c r="J19" s="34"/>
      <c r="K19" s="34"/>
      <c r="L19" s="34"/>
      <c r="M19" s="34"/>
      <c r="N19" s="34"/>
      <c r="O19" s="34"/>
      <c r="P19" s="34">
        <v>8</v>
      </c>
      <c r="Q19" s="34"/>
      <c r="R19" s="34">
        <v>2</v>
      </c>
      <c r="S19" s="34">
        <v>27</v>
      </c>
      <c r="T19" s="34">
        <v>18</v>
      </c>
      <c r="U19" s="34">
        <v>9</v>
      </c>
      <c r="V19" s="34">
        <v>6</v>
      </c>
      <c r="W19" s="34"/>
      <c r="X19" s="34">
        <v>14</v>
      </c>
      <c r="Y19" s="34"/>
      <c r="Z19" s="34">
        <v>9</v>
      </c>
      <c r="AA19" s="34"/>
      <c r="AB19" s="34"/>
      <c r="AC19" s="34"/>
      <c r="AD19" s="35">
        <f t="shared" si="0"/>
        <v>93</v>
      </c>
      <c r="AE19" s="36">
        <v>160</v>
      </c>
      <c r="AF19" s="36">
        <f t="shared" si="1"/>
        <v>80</v>
      </c>
      <c r="AG19" s="37"/>
      <c r="AH19" s="37"/>
      <c r="AJ19" s="37"/>
    </row>
    <row r="20" spans="2:36" s="31" customFormat="1" ht="81" customHeight="1" x14ac:dyDescent="0.25">
      <c r="B20" s="32"/>
      <c r="C20" s="33" t="s">
        <v>61</v>
      </c>
      <c r="D20" s="33" t="s">
        <v>25</v>
      </c>
      <c r="E20" s="34" t="s">
        <v>90</v>
      </c>
      <c r="F20" s="34" t="s">
        <v>8</v>
      </c>
      <c r="G20" s="34"/>
      <c r="H20" s="34"/>
      <c r="I20" s="34"/>
      <c r="J20" s="34"/>
      <c r="K20" s="34"/>
      <c r="L20" s="34"/>
      <c r="M20" s="34"/>
      <c r="N20" s="34"/>
      <c r="O20" s="34"/>
      <c r="P20" s="34">
        <v>2</v>
      </c>
      <c r="Q20" s="34">
        <v>4</v>
      </c>
      <c r="R20" s="34">
        <v>4</v>
      </c>
      <c r="S20" s="34"/>
      <c r="T20" s="34">
        <v>29</v>
      </c>
      <c r="U20" s="34"/>
      <c r="V20" s="34">
        <v>21</v>
      </c>
      <c r="W20" s="34"/>
      <c r="X20" s="34">
        <v>16</v>
      </c>
      <c r="Y20" s="34"/>
      <c r="Z20" s="34">
        <v>3</v>
      </c>
      <c r="AA20" s="34"/>
      <c r="AB20" s="34"/>
      <c r="AC20" s="34"/>
      <c r="AD20" s="35">
        <f t="shared" si="0"/>
        <v>79</v>
      </c>
      <c r="AE20" s="36">
        <v>140</v>
      </c>
      <c r="AF20" s="36">
        <f t="shared" si="1"/>
        <v>70</v>
      </c>
      <c r="AG20" s="37"/>
      <c r="AH20" s="37"/>
      <c r="AJ20" s="37"/>
    </row>
    <row r="21" spans="2:36" s="31" customFormat="1" ht="81" customHeight="1" x14ac:dyDescent="0.25">
      <c r="B21" s="32"/>
      <c r="C21" s="33" t="s">
        <v>61</v>
      </c>
      <c r="D21" s="33" t="s">
        <v>29</v>
      </c>
      <c r="E21" s="34" t="s">
        <v>72</v>
      </c>
      <c r="F21" s="34" t="s">
        <v>9</v>
      </c>
      <c r="G21" s="34"/>
      <c r="H21" s="34"/>
      <c r="I21" s="34"/>
      <c r="J21" s="34"/>
      <c r="K21" s="34"/>
      <c r="L21" s="34">
        <v>5</v>
      </c>
      <c r="M21" s="34">
        <v>5</v>
      </c>
      <c r="N21" s="34">
        <v>8</v>
      </c>
      <c r="O21" s="34">
        <v>8</v>
      </c>
      <c r="P21" s="34">
        <v>10</v>
      </c>
      <c r="Q21" s="34">
        <v>10</v>
      </c>
      <c r="R21" s="34">
        <v>10</v>
      </c>
      <c r="S21" s="34">
        <v>8</v>
      </c>
      <c r="T21" s="34">
        <v>8</v>
      </c>
      <c r="U21" s="34">
        <v>5</v>
      </c>
      <c r="V21" s="34"/>
      <c r="W21" s="34"/>
      <c r="X21" s="34"/>
      <c r="Y21" s="34"/>
      <c r="Z21" s="34"/>
      <c r="AA21" s="34"/>
      <c r="AB21" s="34"/>
      <c r="AC21" s="34"/>
      <c r="AD21" s="35">
        <f t="shared" si="0"/>
        <v>77</v>
      </c>
      <c r="AE21" s="36">
        <v>120</v>
      </c>
      <c r="AF21" s="36">
        <f t="shared" si="1"/>
        <v>60</v>
      </c>
      <c r="AG21" s="37"/>
      <c r="AH21" s="37"/>
      <c r="AJ21" s="37"/>
    </row>
    <row r="22" spans="2:36" s="31" customFormat="1" ht="81" customHeight="1" x14ac:dyDescent="0.25">
      <c r="B22" s="32"/>
      <c r="C22" s="33" t="s">
        <v>61</v>
      </c>
      <c r="D22" s="33" t="s">
        <v>57</v>
      </c>
      <c r="E22" s="34" t="s">
        <v>85</v>
      </c>
      <c r="F22" s="34" t="s">
        <v>8</v>
      </c>
      <c r="G22" s="34"/>
      <c r="H22" s="34"/>
      <c r="I22" s="34"/>
      <c r="J22" s="34"/>
      <c r="K22" s="34">
        <v>13</v>
      </c>
      <c r="L22" s="34">
        <v>12</v>
      </c>
      <c r="M22" s="34">
        <v>9</v>
      </c>
      <c r="N22" s="34">
        <v>15</v>
      </c>
      <c r="O22" s="34">
        <v>10</v>
      </c>
      <c r="P22" s="34">
        <v>2</v>
      </c>
      <c r="Q22" s="34">
        <v>6</v>
      </c>
      <c r="R22" s="34">
        <v>6</v>
      </c>
      <c r="S22" s="34">
        <v>3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5">
        <f t="shared" si="0"/>
        <v>76</v>
      </c>
      <c r="AE22" s="36">
        <v>130</v>
      </c>
      <c r="AF22" s="36">
        <f t="shared" si="1"/>
        <v>65</v>
      </c>
      <c r="AG22" s="37"/>
      <c r="AH22" s="37"/>
      <c r="AJ22" s="37"/>
    </row>
    <row r="23" spans="2:36" s="31" customFormat="1" ht="81" customHeight="1" x14ac:dyDescent="0.25">
      <c r="B23" s="32"/>
      <c r="C23" s="33" t="s">
        <v>61</v>
      </c>
      <c r="D23" s="33" t="s">
        <v>23</v>
      </c>
      <c r="E23" s="34" t="s">
        <v>67</v>
      </c>
      <c r="F23" s="34" t="s">
        <v>8</v>
      </c>
      <c r="G23" s="34"/>
      <c r="H23" s="34"/>
      <c r="I23" s="34"/>
      <c r="J23" s="34"/>
      <c r="K23" s="34"/>
      <c r="L23" s="34"/>
      <c r="M23" s="34"/>
      <c r="N23" s="34">
        <v>3</v>
      </c>
      <c r="O23" s="34">
        <v>2</v>
      </c>
      <c r="P23" s="34">
        <v>3</v>
      </c>
      <c r="Q23" s="34"/>
      <c r="R23" s="34">
        <v>3</v>
      </c>
      <c r="S23" s="34">
        <v>14</v>
      </c>
      <c r="T23" s="34">
        <v>5</v>
      </c>
      <c r="U23" s="34">
        <v>8</v>
      </c>
      <c r="V23" s="34">
        <v>16</v>
      </c>
      <c r="W23" s="34">
        <v>2</v>
      </c>
      <c r="X23" s="34"/>
      <c r="Y23" s="34">
        <v>2</v>
      </c>
      <c r="Z23" s="34"/>
      <c r="AA23" s="34"/>
      <c r="AB23" s="34"/>
      <c r="AC23" s="34"/>
      <c r="AD23" s="35">
        <f t="shared" si="0"/>
        <v>58</v>
      </c>
      <c r="AE23" s="36">
        <v>160</v>
      </c>
      <c r="AF23" s="36">
        <f t="shared" si="1"/>
        <v>80</v>
      </c>
      <c r="AG23" s="37"/>
      <c r="AH23" s="37"/>
      <c r="AJ23" s="37"/>
    </row>
    <row r="24" spans="2:36" s="31" customFormat="1" ht="81" customHeight="1" x14ac:dyDescent="0.25">
      <c r="B24" s="32"/>
      <c r="C24" s="33" t="s">
        <v>61</v>
      </c>
      <c r="D24" s="33" t="s">
        <v>27</v>
      </c>
      <c r="E24" s="34" t="s">
        <v>70</v>
      </c>
      <c r="F24" s="34" t="s">
        <v>8</v>
      </c>
      <c r="G24" s="34"/>
      <c r="H24" s="34"/>
      <c r="I24" s="34"/>
      <c r="J24" s="34"/>
      <c r="K24" s="34"/>
      <c r="L24" s="34"/>
      <c r="M24" s="34"/>
      <c r="N24" s="34">
        <v>3</v>
      </c>
      <c r="O24" s="34">
        <v>1</v>
      </c>
      <c r="P24" s="34">
        <v>1</v>
      </c>
      <c r="Q24" s="34"/>
      <c r="R24" s="34">
        <v>6</v>
      </c>
      <c r="S24" s="34"/>
      <c r="T24" s="34">
        <v>1</v>
      </c>
      <c r="U24" s="34"/>
      <c r="V24" s="34">
        <v>9</v>
      </c>
      <c r="W24" s="34">
        <v>6</v>
      </c>
      <c r="X24" s="34">
        <v>5</v>
      </c>
      <c r="Y24" s="34">
        <v>9</v>
      </c>
      <c r="Z24" s="34">
        <v>6</v>
      </c>
      <c r="AA24" s="34"/>
      <c r="AB24" s="34"/>
      <c r="AC24" s="34"/>
      <c r="AD24" s="35">
        <f t="shared" si="0"/>
        <v>47</v>
      </c>
      <c r="AE24" s="36">
        <v>200</v>
      </c>
      <c r="AF24" s="36">
        <f t="shared" si="1"/>
        <v>100</v>
      </c>
      <c r="AG24" s="37"/>
      <c r="AH24" s="37"/>
      <c r="AJ24" s="37"/>
    </row>
    <row r="25" spans="2:36" s="31" customFormat="1" ht="81" customHeight="1" x14ac:dyDescent="0.25">
      <c r="B25" s="32"/>
      <c r="C25" s="33" t="s">
        <v>61</v>
      </c>
      <c r="D25" s="33" t="s">
        <v>35</v>
      </c>
      <c r="E25" s="34" t="s">
        <v>67</v>
      </c>
      <c r="F25" s="34" t="s">
        <v>9</v>
      </c>
      <c r="G25" s="34"/>
      <c r="H25" s="34"/>
      <c r="I25" s="34"/>
      <c r="J25" s="34"/>
      <c r="K25" s="34"/>
      <c r="L25" s="34"/>
      <c r="M25" s="34"/>
      <c r="N25" s="34">
        <v>4</v>
      </c>
      <c r="O25" s="34">
        <v>1</v>
      </c>
      <c r="P25" s="34">
        <v>8</v>
      </c>
      <c r="Q25" s="34">
        <v>5</v>
      </c>
      <c r="R25" s="34">
        <v>8</v>
      </c>
      <c r="S25" s="34">
        <v>5</v>
      </c>
      <c r="T25" s="34">
        <v>8</v>
      </c>
      <c r="U25" s="34">
        <v>4</v>
      </c>
      <c r="V25" s="34"/>
      <c r="W25" s="34"/>
      <c r="X25" s="34"/>
      <c r="Y25" s="34"/>
      <c r="Z25" s="34"/>
      <c r="AA25" s="34"/>
      <c r="AB25" s="34"/>
      <c r="AC25" s="34"/>
      <c r="AD25" s="35">
        <f t="shared" si="0"/>
        <v>43</v>
      </c>
      <c r="AE25" s="36">
        <v>160</v>
      </c>
      <c r="AF25" s="36">
        <f t="shared" si="1"/>
        <v>80</v>
      </c>
      <c r="AG25" s="37"/>
      <c r="AH25" s="37"/>
      <c r="AJ25" s="37"/>
    </row>
    <row r="26" spans="2:36" s="31" customFormat="1" ht="81" customHeight="1" x14ac:dyDescent="0.25">
      <c r="B26" s="32"/>
      <c r="C26" s="33" t="s">
        <v>61</v>
      </c>
      <c r="D26" s="33" t="s">
        <v>33</v>
      </c>
      <c r="E26" s="34" t="s">
        <v>67</v>
      </c>
      <c r="F26" s="34" t="s">
        <v>9</v>
      </c>
      <c r="G26" s="34"/>
      <c r="H26" s="34"/>
      <c r="I26" s="34"/>
      <c r="J26" s="34"/>
      <c r="K26" s="34"/>
      <c r="L26" s="34"/>
      <c r="M26" s="34">
        <v>3</v>
      </c>
      <c r="N26" s="34">
        <v>3</v>
      </c>
      <c r="O26" s="34">
        <v>7</v>
      </c>
      <c r="P26" s="34">
        <v>13</v>
      </c>
      <c r="Q26" s="34"/>
      <c r="R26" s="34">
        <v>4</v>
      </c>
      <c r="S26" s="34"/>
      <c r="T26" s="34">
        <v>6</v>
      </c>
      <c r="U26" s="34"/>
      <c r="V26" s="34"/>
      <c r="W26" s="34"/>
      <c r="X26" s="34"/>
      <c r="Y26" s="34"/>
      <c r="Z26" s="34"/>
      <c r="AA26" s="34"/>
      <c r="AB26" s="34"/>
      <c r="AC26" s="34"/>
      <c r="AD26" s="35">
        <f t="shared" si="0"/>
        <v>36</v>
      </c>
      <c r="AE26" s="36">
        <v>160</v>
      </c>
      <c r="AF26" s="36">
        <f t="shared" si="1"/>
        <v>80</v>
      </c>
      <c r="AG26" s="37"/>
      <c r="AH26" s="37"/>
      <c r="AJ26" s="37"/>
    </row>
    <row r="27" spans="2:36" s="31" customFormat="1" ht="81" customHeight="1" x14ac:dyDescent="0.25">
      <c r="B27" s="32"/>
      <c r="C27" s="33" t="s">
        <v>61</v>
      </c>
      <c r="D27" s="33" t="s">
        <v>36</v>
      </c>
      <c r="E27" s="34" t="s">
        <v>67</v>
      </c>
      <c r="F27" s="34" t="s">
        <v>9</v>
      </c>
      <c r="G27" s="34"/>
      <c r="H27" s="34"/>
      <c r="I27" s="34"/>
      <c r="J27" s="34"/>
      <c r="K27" s="34"/>
      <c r="L27" s="34"/>
      <c r="M27" s="34"/>
      <c r="N27" s="34">
        <v>2</v>
      </c>
      <c r="O27" s="34">
        <v>1</v>
      </c>
      <c r="P27" s="34">
        <v>8</v>
      </c>
      <c r="Q27" s="34">
        <v>1</v>
      </c>
      <c r="R27" s="34">
        <v>7</v>
      </c>
      <c r="S27" s="34">
        <v>5</v>
      </c>
      <c r="T27" s="34">
        <v>8</v>
      </c>
      <c r="U27" s="34">
        <v>4</v>
      </c>
      <c r="V27" s="34"/>
      <c r="W27" s="34"/>
      <c r="X27" s="34"/>
      <c r="Y27" s="34"/>
      <c r="Z27" s="34"/>
      <c r="AA27" s="34"/>
      <c r="AB27" s="34"/>
      <c r="AC27" s="34"/>
      <c r="AD27" s="35">
        <f t="shared" si="0"/>
        <v>36</v>
      </c>
      <c r="AE27" s="36">
        <v>160</v>
      </c>
      <c r="AF27" s="36">
        <f t="shared" si="1"/>
        <v>80</v>
      </c>
      <c r="AG27" s="37"/>
      <c r="AH27" s="37"/>
      <c r="AJ27" s="37"/>
    </row>
    <row r="28" spans="2:36" s="31" customFormat="1" ht="81" customHeight="1" x14ac:dyDescent="0.25">
      <c r="B28" s="32"/>
      <c r="C28" s="33" t="s">
        <v>61</v>
      </c>
      <c r="D28" s="33" t="s">
        <v>48</v>
      </c>
      <c r="E28" s="34" t="s">
        <v>78</v>
      </c>
      <c r="F28" s="34" t="s">
        <v>8</v>
      </c>
      <c r="G28" s="34"/>
      <c r="H28" s="34"/>
      <c r="I28" s="34"/>
      <c r="J28" s="34"/>
      <c r="K28" s="34"/>
      <c r="L28" s="34">
        <v>10</v>
      </c>
      <c r="M28" s="34">
        <v>6</v>
      </c>
      <c r="N28" s="34">
        <v>18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5">
        <f t="shared" si="0"/>
        <v>34</v>
      </c>
      <c r="AE28" s="36">
        <v>150</v>
      </c>
      <c r="AF28" s="36">
        <f t="shared" si="1"/>
        <v>75</v>
      </c>
      <c r="AG28" s="37"/>
      <c r="AH28" s="37"/>
      <c r="AJ28" s="37"/>
    </row>
    <row r="29" spans="2:36" s="31" customFormat="1" ht="81" customHeight="1" x14ac:dyDescent="0.25">
      <c r="B29" s="32"/>
      <c r="C29" s="33" t="s">
        <v>61</v>
      </c>
      <c r="D29" s="33" t="s">
        <v>54</v>
      </c>
      <c r="E29" s="34" t="s">
        <v>83</v>
      </c>
      <c r="F29" s="34" t="s">
        <v>8</v>
      </c>
      <c r="G29" s="34"/>
      <c r="H29" s="34"/>
      <c r="I29" s="34"/>
      <c r="J29" s="34"/>
      <c r="K29" s="34"/>
      <c r="L29" s="34"/>
      <c r="M29" s="34"/>
      <c r="N29" s="34"/>
      <c r="O29" s="34">
        <v>8</v>
      </c>
      <c r="P29" s="34">
        <v>7</v>
      </c>
      <c r="Q29" s="34">
        <v>8</v>
      </c>
      <c r="R29" s="34">
        <v>3</v>
      </c>
      <c r="S29" s="34">
        <v>8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5">
        <f t="shared" si="0"/>
        <v>34</v>
      </c>
      <c r="AE29" s="36">
        <v>80</v>
      </c>
      <c r="AF29" s="36">
        <f t="shared" si="1"/>
        <v>40</v>
      </c>
      <c r="AG29" s="37"/>
      <c r="AH29" s="37"/>
      <c r="AJ29" s="37"/>
    </row>
    <row r="30" spans="2:36" s="31" customFormat="1" ht="81" customHeight="1" x14ac:dyDescent="0.25">
      <c r="B30" s="32"/>
      <c r="C30" s="33" t="s">
        <v>61</v>
      </c>
      <c r="D30" s="33" t="s">
        <v>17</v>
      </c>
      <c r="E30" s="34" t="s">
        <v>65</v>
      </c>
      <c r="F30" s="34" t="s">
        <v>8</v>
      </c>
      <c r="G30" s="34"/>
      <c r="H30" s="34"/>
      <c r="I30" s="34"/>
      <c r="J30" s="34"/>
      <c r="K30" s="34"/>
      <c r="L30" s="34"/>
      <c r="M30" s="34"/>
      <c r="N30" s="34"/>
      <c r="O30" s="34"/>
      <c r="P30" s="34">
        <v>1</v>
      </c>
      <c r="Q30" s="34">
        <v>2</v>
      </c>
      <c r="R30" s="34"/>
      <c r="S30" s="34">
        <v>4</v>
      </c>
      <c r="T30" s="34">
        <v>5</v>
      </c>
      <c r="U30" s="34">
        <v>4</v>
      </c>
      <c r="V30" s="34">
        <v>4</v>
      </c>
      <c r="W30" s="34">
        <v>4</v>
      </c>
      <c r="X30" s="34">
        <v>5</v>
      </c>
      <c r="Y30" s="34"/>
      <c r="Z30" s="34"/>
      <c r="AA30" s="34"/>
      <c r="AB30" s="34">
        <v>2</v>
      </c>
      <c r="AC30" s="34">
        <v>2</v>
      </c>
      <c r="AD30" s="35">
        <f t="shared" si="0"/>
        <v>33</v>
      </c>
      <c r="AE30" s="36">
        <v>80</v>
      </c>
      <c r="AF30" s="36">
        <f t="shared" si="1"/>
        <v>40</v>
      </c>
      <c r="AG30" s="37"/>
      <c r="AH30" s="37"/>
      <c r="AJ30" s="37"/>
    </row>
    <row r="31" spans="2:36" s="31" customFormat="1" ht="81" customHeight="1" x14ac:dyDescent="0.25">
      <c r="B31" s="32"/>
      <c r="C31" s="33" t="s">
        <v>61</v>
      </c>
      <c r="D31" s="33" t="s">
        <v>37</v>
      </c>
      <c r="E31" s="34" t="s">
        <v>73</v>
      </c>
      <c r="F31" s="34" t="s">
        <v>9</v>
      </c>
      <c r="G31" s="34"/>
      <c r="H31" s="34"/>
      <c r="I31" s="34"/>
      <c r="J31" s="34"/>
      <c r="K31" s="34"/>
      <c r="L31" s="34"/>
      <c r="M31" s="34">
        <v>1</v>
      </c>
      <c r="N31" s="34">
        <v>12</v>
      </c>
      <c r="O31" s="34">
        <v>9</v>
      </c>
      <c r="P31" s="34">
        <v>1</v>
      </c>
      <c r="Q31" s="34">
        <v>5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5">
        <f t="shared" si="0"/>
        <v>28</v>
      </c>
      <c r="AE31" s="36">
        <v>130</v>
      </c>
      <c r="AF31" s="36">
        <f t="shared" si="1"/>
        <v>65</v>
      </c>
      <c r="AG31" s="37"/>
      <c r="AH31" s="37"/>
      <c r="AJ31" s="37"/>
    </row>
    <row r="32" spans="2:36" s="31" customFormat="1" ht="81" customHeight="1" x14ac:dyDescent="0.25">
      <c r="B32" s="32"/>
      <c r="C32" s="33" t="s">
        <v>61</v>
      </c>
      <c r="D32" s="33" t="s">
        <v>24</v>
      </c>
      <c r="E32" s="34" t="s">
        <v>68</v>
      </c>
      <c r="F32" s="34" t="s">
        <v>8</v>
      </c>
      <c r="G32" s="34"/>
      <c r="H32" s="34"/>
      <c r="I32" s="34"/>
      <c r="J32" s="34"/>
      <c r="K32" s="34"/>
      <c r="L32" s="34"/>
      <c r="M32" s="34"/>
      <c r="N32" s="34">
        <v>1</v>
      </c>
      <c r="O32" s="34"/>
      <c r="P32" s="34"/>
      <c r="Q32" s="34"/>
      <c r="R32" s="34">
        <v>4</v>
      </c>
      <c r="S32" s="34"/>
      <c r="T32" s="34">
        <v>5</v>
      </c>
      <c r="U32" s="34"/>
      <c r="V32" s="34"/>
      <c r="W32" s="34"/>
      <c r="X32" s="34">
        <v>7</v>
      </c>
      <c r="Y32" s="34"/>
      <c r="Z32" s="34">
        <v>5</v>
      </c>
      <c r="AA32" s="34"/>
      <c r="AB32" s="34">
        <v>4</v>
      </c>
      <c r="AC32" s="34"/>
      <c r="AD32" s="35">
        <f t="shared" si="0"/>
        <v>26</v>
      </c>
      <c r="AE32" s="36">
        <v>170</v>
      </c>
      <c r="AF32" s="36">
        <f t="shared" si="1"/>
        <v>85</v>
      </c>
      <c r="AG32" s="37"/>
      <c r="AH32" s="37"/>
      <c r="AJ32" s="37"/>
    </row>
    <row r="33" spans="2:36" s="31" customFormat="1" ht="81" customHeight="1" x14ac:dyDescent="0.25">
      <c r="B33" s="32"/>
      <c r="C33" s="33" t="s">
        <v>61</v>
      </c>
      <c r="D33" s="33" t="s">
        <v>31</v>
      </c>
      <c r="E33" s="34" t="s">
        <v>62</v>
      </c>
      <c r="F33" s="34" t="s">
        <v>9</v>
      </c>
      <c r="G33" s="34"/>
      <c r="H33" s="34"/>
      <c r="I33" s="34"/>
      <c r="J33" s="34"/>
      <c r="K33" s="34"/>
      <c r="L33" s="34"/>
      <c r="M33" s="34"/>
      <c r="N33" s="34">
        <v>8</v>
      </c>
      <c r="O33" s="34">
        <v>2</v>
      </c>
      <c r="P33" s="34"/>
      <c r="Q33" s="34">
        <v>7</v>
      </c>
      <c r="R33" s="34">
        <v>3</v>
      </c>
      <c r="S33" s="34"/>
      <c r="T33" s="34">
        <v>5</v>
      </c>
      <c r="U33" s="34"/>
      <c r="V33" s="34"/>
      <c r="W33" s="34"/>
      <c r="X33" s="34"/>
      <c r="Y33" s="34"/>
      <c r="Z33" s="34"/>
      <c r="AA33" s="34"/>
      <c r="AB33" s="34"/>
      <c r="AC33" s="34"/>
      <c r="AD33" s="35">
        <f t="shared" si="0"/>
        <v>25</v>
      </c>
      <c r="AE33" s="36">
        <v>160</v>
      </c>
      <c r="AF33" s="36">
        <f t="shared" si="1"/>
        <v>80</v>
      </c>
      <c r="AG33" s="37"/>
      <c r="AH33" s="37"/>
      <c r="AJ33" s="37"/>
    </row>
    <row r="34" spans="2:36" s="31" customFormat="1" ht="81" customHeight="1" x14ac:dyDescent="0.25">
      <c r="B34" s="32"/>
      <c r="C34" s="33" t="s">
        <v>61</v>
      </c>
      <c r="D34" s="33" t="s">
        <v>55</v>
      </c>
      <c r="E34" s="34" t="s">
        <v>84</v>
      </c>
      <c r="F34" s="34" t="s">
        <v>10</v>
      </c>
      <c r="G34" s="34"/>
      <c r="H34" s="34"/>
      <c r="I34" s="34">
        <v>4</v>
      </c>
      <c r="J34" s="34">
        <v>7</v>
      </c>
      <c r="K34" s="34"/>
      <c r="L34" s="34">
        <v>11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5">
        <f t="shared" si="0"/>
        <v>22</v>
      </c>
      <c r="AE34" s="36">
        <v>150</v>
      </c>
      <c r="AF34" s="36">
        <f t="shared" si="1"/>
        <v>75</v>
      </c>
      <c r="AG34" s="37"/>
      <c r="AH34" s="37"/>
      <c r="AJ34" s="37"/>
    </row>
    <row r="35" spans="2:36" s="31" customFormat="1" ht="81" customHeight="1" x14ac:dyDescent="0.25">
      <c r="B35" s="32"/>
      <c r="C35" s="33" t="s">
        <v>61</v>
      </c>
      <c r="D35" s="33" t="s">
        <v>15</v>
      </c>
      <c r="E35" s="34" t="s">
        <v>64</v>
      </c>
      <c r="F35" s="34" t="s">
        <v>8</v>
      </c>
      <c r="G35" s="34"/>
      <c r="H35" s="34"/>
      <c r="I35" s="34"/>
      <c r="J35" s="34"/>
      <c r="K35" s="34"/>
      <c r="L35" s="34">
        <v>9</v>
      </c>
      <c r="M35" s="34">
        <v>8</v>
      </c>
      <c r="N35" s="34"/>
      <c r="O35" s="34"/>
      <c r="P35" s="34"/>
      <c r="Q35" s="34"/>
      <c r="R35" s="34">
        <v>1</v>
      </c>
      <c r="S35" s="34"/>
      <c r="T35" s="34"/>
      <c r="U35" s="34"/>
      <c r="V35" s="34"/>
      <c r="W35" s="34">
        <v>1</v>
      </c>
      <c r="X35" s="34"/>
      <c r="Y35" s="34">
        <v>2</v>
      </c>
      <c r="Z35" s="34">
        <v>1</v>
      </c>
      <c r="AA35" s="34"/>
      <c r="AB35" s="34"/>
      <c r="AC35" s="34"/>
      <c r="AD35" s="35">
        <f t="shared" si="0"/>
        <v>22</v>
      </c>
      <c r="AE35" s="36">
        <v>60</v>
      </c>
      <c r="AF35" s="36">
        <f t="shared" si="1"/>
        <v>30</v>
      </c>
      <c r="AG35" s="37"/>
      <c r="AH35" s="37"/>
      <c r="AJ35" s="37"/>
    </row>
    <row r="36" spans="2:36" s="31" customFormat="1" ht="81" customHeight="1" x14ac:dyDescent="0.25">
      <c r="B36" s="32"/>
      <c r="C36" s="33" t="s">
        <v>61</v>
      </c>
      <c r="D36" s="33" t="s">
        <v>49</v>
      </c>
      <c r="E36" s="34" t="s">
        <v>79</v>
      </c>
      <c r="F36" s="34" t="s">
        <v>8</v>
      </c>
      <c r="G36" s="34"/>
      <c r="H36" s="34"/>
      <c r="I36" s="34"/>
      <c r="J36" s="34"/>
      <c r="K36" s="34"/>
      <c r="L36" s="34"/>
      <c r="M36" s="34"/>
      <c r="N36" s="34"/>
      <c r="O36" s="34"/>
      <c r="P36" s="34">
        <v>17</v>
      </c>
      <c r="Q36" s="34"/>
      <c r="R36" s="34"/>
      <c r="S36" s="34"/>
      <c r="T36" s="34">
        <v>5</v>
      </c>
      <c r="U36" s="34"/>
      <c r="V36" s="34"/>
      <c r="W36" s="34"/>
      <c r="X36" s="34"/>
      <c r="Y36" s="34"/>
      <c r="Z36" s="34"/>
      <c r="AA36" s="34"/>
      <c r="AB36" s="34"/>
      <c r="AC36" s="34"/>
      <c r="AD36" s="35">
        <f t="shared" ref="AD36:AD53" si="2">SUM(G36:AC36)</f>
        <v>22</v>
      </c>
      <c r="AE36" s="36">
        <v>90</v>
      </c>
      <c r="AF36" s="36">
        <f t="shared" ref="AF36:AF53" si="3">AE36/2</f>
        <v>45</v>
      </c>
      <c r="AG36" s="37"/>
      <c r="AH36" s="37"/>
      <c r="AJ36" s="37"/>
    </row>
    <row r="37" spans="2:36" s="31" customFormat="1" ht="81" customHeight="1" x14ac:dyDescent="0.25">
      <c r="B37" s="32"/>
      <c r="C37" s="33" t="s">
        <v>61</v>
      </c>
      <c r="D37" s="33" t="s">
        <v>60</v>
      </c>
      <c r="E37" s="34" t="s">
        <v>88</v>
      </c>
      <c r="F37" s="34" t="s">
        <v>8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>
        <v>21</v>
      </c>
      <c r="W37" s="34"/>
      <c r="X37" s="34"/>
      <c r="Y37" s="34"/>
      <c r="Z37" s="34"/>
      <c r="AA37" s="34"/>
      <c r="AB37" s="34"/>
      <c r="AC37" s="34"/>
      <c r="AD37" s="35">
        <f t="shared" si="2"/>
        <v>21</v>
      </c>
      <c r="AE37" s="36">
        <v>180</v>
      </c>
      <c r="AF37" s="36">
        <f t="shared" si="3"/>
        <v>90</v>
      </c>
      <c r="AG37" s="37"/>
      <c r="AH37" s="37"/>
      <c r="AJ37" s="37"/>
    </row>
    <row r="38" spans="2:36" s="31" customFormat="1" ht="81" customHeight="1" x14ac:dyDescent="0.25">
      <c r="B38" s="32"/>
      <c r="C38" s="33" t="s">
        <v>61</v>
      </c>
      <c r="D38" s="33" t="s">
        <v>14</v>
      </c>
      <c r="E38" s="34" t="s">
        <v>63</v>
      </c>
      <c r="F38" s="34" t="s">
        <v>8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>
        <v>5</v>
      </c>
      <c r="T38" s="34">
        <v>5</v>
      </c>
      <c r="U38" s="34">
        <v>5</v>
      </c>
      <c r="V38" s="34">
        <v>5</v>
      </c>
      <c r="W38" s="34"/>
      <c r="X38" s="34"/>
      <c r="Y38" s="34"/>
      <c r="Z38" s="34"/>
      <c r="AA38" s="34"/>
      <c r="AB38" s="34"/>
      <c r="AC38" s="34"/>
      <c r="AD38" s="35">
        <f t="shared" si="2"/>
        <v>20</v>
      </c>
      <c r="AE38" s="36">
        <v>110</v>
      </c>
      <c r="AF38" s="36">
        <f t="shared" si="3"/>
        <v>55</v>
      </c>
      <c r="AG38" s="37"/>
      <c r="AH38" s="37"/>
      <c r="AJ38" s="37"/>
    </row>
    <row r="39" spans="2:36" s="31" customFormat="1" ht="81" customHeight="1" x14ac:dyDescent="0.25">
      <c r="B39" s="32"/>
      <c r="C39" s="33" t="s">
        <v>61</v>
      </c>
      <c r="D39" s="33" t="s">
        <v>13</v>
      </c>
      <c r="E39" s="34" t="s">
        <v>62</v>
      </c>
      <c r="F39" s="34" t="s">
        <v>8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>
        <v>1</v>
      </c>
      <c r="T39" s="34">
        <v>4</v>
      </c>
      <c r="U39" s="34">
        <v>1</v>
      </c>
      <c r="V39" s="34">
        <v>5</v>
      </c>
      <c r="W39" s="34">
        <v>3</v>
      </c>
      <c r="X39" s="34">
        <v>3</v>
      </c>
      <c r="Y39" s="34"/>
      <c r="Z39" s="34"/>
      <c r="AA39" s="34"/>
      <c r="AB39" s="34"/>
      <c r="AC39" s="34"/>
      <c r="AD39" s="35">
        <f t="shared" si="2"/>
        <v>17</v>
      </c>
      <c r="AE39" s="36">
        <v>160</v>
      </c>
      <c r="AF39" s="36">
        <f t="shared" si="3"/>
        <v>80</v>
      </c>
      <c r="AG39" s="37"/>
      <c r="AH39" s="37"/>
      <c r="AJ39" s="37"/>
    </row>
    <row r="40" spans="2:36" s="31" customFormat="1" ht="81" customHeight="1" x14ac:dyDescent="0.25">
      <c r="B40" s="32"/>
      <c r="C40" s="33" t="s">
        <v>61</v>
      </c>
      <c r="D40" s="33" t="s">
        <v>39</v>
      </c>
      <c r="E40" s="34" t="s">
        <v>70</v>
      </c>
      <c r="F40" s="34" t="s">
        <v>9</v>
      </c>
      <c r="G40" s="34"/>
      <c r="H40" s="34"/>
      <c r="I40" s="34"/>
      <c r="J40" s="34"/>
      <c r="K40" s="34"/>
      <c r="L40" s="34"/>
      <c r="M40" s="34"/>
      <c r="N40" s="34"/>
      <c r="O40" s="34">
        <v>2</v>
      </c>
      <c r="P40" s="34">
        <v>2</v>
      </c>
      <c r="Q40" s="34">
        <v>4</v>
      </c>
      <c r="R40" s="34">
        <v>4</v>
      </c>
      <c r="S40" s="34"/>
      <c r="T40" s="34">
        <v>2</v>
      </c>
      <c r="U40" s="34"/>
      <c r="V40" s="34"/>
      <c r="W40" s="34"/>
      <c r="X40" s="34"/>
      <c r="Y40" s="34"/>
      <c r="Z40" s="34"/>
      <c r="AA40" s="34"/>
      <c r="AB40" s="34"/>
      <c r="AC40" s="34"/>
      <c r="AD40" s="35">
        <f t="shared" si="2"/>
        <v>14</v>
      </c>
      <c r="AE40" s="36">
        <v>200</v>
      </c>
      <c r="AF40" s="36">
        <f t="shared" si="3"/>
        <v>100</v>
      </c>
      <c r="AG40" s="37"/>
      <c r="AH40" s="37"/>
      <c r="AJ40" s="37"/>
    </row>
    <row r="41" spans="2:36" s="31" customFormat="1" ht="81" customHeight="1" x14ac:dyDescent="0.25">
      <c r="B41" s="32"/>
      <c r="C41" s="33" t="s">
        <v>61</v>
      </c>
      <c r="D41" s="33" t="s">
        <v>58</v>
      </c>
      <c r="E41" s="34" t="s">
        <v>86</v>
      </c>
      <c r="F41" s="34" t="s">
        <v>8</v>
      </c>
      <c r="G41" s="34"/>
      <c r="H41" s="34"/>
      <c r="I41" s="34"/>
      <c r="J41" s="34"/>
      <c r="K41" s="34"/>
      <c r="L41" s="34"/>
      <c r="M41" s="34"/>
      <c r="N41" s="34">
        <v>4</v>
      </c>
      <c r="O41" s="34">
        <v>10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5">
        <f t="shared" si="2"/>
        <v>14</v>
      </c>
      <c r="AE41" s="36">
        <v>150</v>
      </c>
      <c r="AF41" s="36">
        <f t="shared" si="3"/>
        <v>75</v>
      </c>
      <c r="AG41" s="37"/>
      <c r="AH41" s="37"/>
      <c r="AJ41" s="37"/>
    </row>
    <row r="42" spans="2:36" s="31" customFormat="1" ht="81" customHeight="1" x14ac:dyDescent="0.25">
      <c r="B42" s="32"/>
      <c r="C42" s="33" t="s">
        <v>61</v>
      </c>
      <c r="D42" s="33" t="s">
        <v>34</v>
      </c>
      <c r="E42" s="34" t="s">
        <v>67</v>
      </c>
      <c r="F42" s="34" t="s">
        <v>9</v>
      </c>
      <c r="G42" s="34"/>
      <c r="H42" s="34"/>
      <c r="I42" s="34"/>
      <c r="J42" s="34"/>
      <c r="K42" s="34"/>
      <c r="L42" s="34"/>
      <c r="M42" s="34"/>
      <c r="N42" s="34"/>
      <c r="O42" s="34"/>
      <c r="P42" s="34">
        <v>4</v>
      </c>
      <c r="Q42" s="34"/>
      <c r="R42" s="34"/>
      <c r="S42" s="34"/>
      <c r="T42" s="34">
        <v>7</v>
      </c>
      <c r="U42" s="34"/>
      <c r="V42" s="34"/>
      <c r="W42" s="34"/>
      <c r="X42" s="34"/>
      <c r="Y42" s="34"/>
      <c r="Z42" s="34"/>
      <c r="AA42" s="34"/>
      <c r="AB42" s="34"/>
      <c r="AC42" s="34"/>
      <c r="AD42" s="35">
        <f t="shared" si="2"/>
        <v>11</v>
      </c>
      <c r="AE42" s="36">
        <v>160</v>
      </c>
      <c r="AF42" s="36">
        <f t="shared" si="3"/>
        <v>80</v>
      </c>
      <c r="AG42" s="37"/>
      <c r="AH42" s="37"/>
      <c r="AJ42" s="37"/>
    </row>
    <row r="43" spans="2:36" s="31" customFormat="1" ht="81" customHeight="1" x14ac:dyDescent="0.25">
      <c r="B43" s="32"/>
      <c r="C43" s="33" t="s">
        <v>61</v>
      </c>
      <c r="D43" s="33" t="s">
        <v>41</v>
      </c>
      <c r="E43" s="34" t="s">
        <v>71</v>
      </c>
      <c r="F43" s="34" t="s">
        <v>9</v>
      </c>
      <c r="G43" s="34"/>
      <c r="H43" s="34"/>
      <c r="I43" s="34"/>
      <c r="J43" s="34"/>
      <c r="K43" s="34"/>
      <c r="L43" s="34"/>
      <c r="M43" s="34"/>
      <c r="N43" s="34"/>
      <c r="O43" s="34"/>
      <c r="P43" s="34">
        <v>1</v>
      </c>
      <c r="Q43" s="34">
        <v>1</v>
      </c>
      <c r="R43" s="34">
        <v>2</v>
      </c>
      <c r="S43" s="34">
        <v>1</v>
      </c>
      <c r="T43" s="34">
        <v>5</v>
      </c>
      <c r="U43" s="34"/>
      <c r="V43" s="34"/>
      <c r="W43" s="34"/>
      <c r="X43" s="34"/>
      <c r="Y43" s="34"/>
      <c r="Z43" s="34"/>
      <c r="AA43" s="34"/>
      <c r="AB43" s="34"/>
      <c r="AC43" s="34"/>
      <c r="AD43" s="35">
        <f t="shared" si="2"/>
        <v>10</v>
      </c>
      <c r="AE43" s="36">
        <v>200</v>
      </c>
      <c r="AF43" s="36">
        <f t="shared" si="3"/>
        <v>100</v>
      </c>
      <c r="AG43" s="37"/>
      <c r="AH43" s="37"/>
      <c r="AJ43" s="37"/>
    </row>
    <row r="44" spans="2:36" s="31" customFormat="1" ht="81" customHeight="1" x14ac:dyDescent="0.25">
      <c r="B44" s="32"/>
      <c r="C44" s="33" t="s">
        <v>61</v>
      </c>
      <c r="D44" s="33" t="s">
        <v>28</v>
      </c>
      <c r="E44" s="34" t="s">
        <v>71</v>
      </c>
      <c r="F44" s="34" t="s">
        <v>8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>
        <v>5</v>
      </c>
      <c r="Z44" s="34">
        <v>5</v>
      </c>
      <c r="AA44" s="34"/>
      <c r="AB44" s="34"/>
      <c r="AC44" s="34"/>
      <c r="AD44" s="35">
        <f t="shared" si="2"/>
        <v>10</v>
      </c>
      <c r="AE44" s="36">
        <v>200</v>
      </c>
      <c r="AF44" s="36">
        <f t="shared" si="3"/>
        <v>100</v>
      </c>
      <c r="AG44" s="37"/>
      <c r="AH44" s="37"/>
      <c r="AJ44" s="37"/>
    </row>
    <row r="45" spans="2:36" s="31" customFormat="1" ht="81" customHeight="1" x14ac:dyDescent="0.25">
      <c r="B45" s="32"/>
      <c r="C45" s="33" t="s">
        <v>61</v>
      </c>
      <c r="D45" s="33" t="s">
        <v>18</v>
      </c>
      <c r="E45" s="34" t="s">
        <v>89</v>
      </c>
      <c r="F45" s="34" t="s">
        <v>8</v>
      </c>
      <c r="G45" s="34"/>
      <c r="H45" s="34"/>
      <c r="I45" s="34"/>
      <c r="J45" s="34"/>
      <c r="K45" s="34"/>
      <c r="L45" s="34"/>
      <c r="M45" s="34"/>
      <c r="N45" s="34"/>
      <c r="O45" s="34"/>
      <c r="P45" s="34">
        <v>1</v>
      </c>
      <c r="Q45" s="34">
        <v>1</v>
      </c>
      <c r="R45" s="34">
        <v>1</v>
      </c>
      <c r="S45" s="34">
        <v>1</v>
      </c>
      <c r="T45" s="34">
        <v>1</v>
      </c>
      <c r="U45" s="34">
        <v>1</v>
      </c>
      <c r="V45" s="34">
        <v>1</v>
      </c>
      <c r="W45" s="34">
        <v>1</v>
      </c>
      <c r="X45" s="34">
        <v>1</v>
      </c>
      <c r="Y45" s="34"/>
      <c r="Z45" s="34"/>
      <c r="AA45" s="34"/>
      <c r="AB45" s="34"/>
      <c r="AC45" s="34"/>
      <c r="AD45" s="35">
        <f t="shared" si="2"/>
        <v>9</v>
      </c>
      <c r="AE45" s="36">
        <v>170</v>
      </c>
      <c r="AF45" s="36">
        <f t="shared" si="3"/>
        <v>85</v>
      </c>
      <c r="AG45" s="37"/>
      <c r="AH45" s="37"/>
      <c r="AJ45" s="37"/>
    </row>
    <row r="46" spans="2:36" s="31" customFormat="1" ht="81" customHeight="1" x14ac:dyDescent="0.25">
      <c r="B46" s="32"/>
      <c r="C46" s="33" t="s">
        <v>61</v>
      </c>
      <c r="D46" s="33" t="s">
        <v>51</v>
      </c>
      <c r="E46" s="34" t="s">
        <v>81</v>
      </c>
      <c r="F46" s="34" t="s">
        <v>8</v>
      </c>
      <c r="G46" s="34"/>
      <c r="H46" s="34"/>
      <c r="I46" s="34"/>
      <c r="J46" s="34"/>
      <c r="K46" s="34"/>
      <c r="L46" s="34"/>
      <c r="M46" s="34"/>
      <c r="N46" s="34"/>
      <c r="O46" s="34">
        <v>4</v>
      </c>
      <c r="P46" s="34">
        <v>3</v>
      </c>
      <c r="Q46" s="34"/>
      <c r="R46" s="34"/>
      <c r="S46" s="34"/>
      <c r="T46" s="34"/>
      <c r="U46" s="34"/>
      <c r="V46" s="34"/>
      <c r="W46" s="34"/>
      <c r="X46" s="34"/>
      <c r="Y46" s="34">
        <v>2</v>
      </c>
      <c r="Z46" s="34"/>
      <c r="AA46" s="34"/>
      <c r="AB46" s="34"/>
      <c r="AC46" s="34"/>
      <c r="AD46" s="35">
        <f t="shared" si="2"/>
        <v>9</v>
      </c>
      <c r="AE46" s="36">
        <v>120</v>
      </c>
      <c r="AF46" s="36">
        <f t="shared" si="3"/>
        <v>60</v>
      </c>
      <c r="AG46" s="37"/>
      <c r="AH46" s="37"/>
      <c r="AJ46" s="37"/>
    </row>
    <row r="47" spans="2:36" s="31" customFormat="1" ht="81" customHeight="1" x14ac:dyDescent="0.25">
      <c r="B47" s="32"/>
      <c r="C47" s="33" t="s">
        <v>61</v>
      </c>
      <c r="D47" s="33" t="s">
        <v>19</v>
      </c>
      <c r="E47" s="34" t="s">
        <v>66</v>
      </c>
      <c r="F47" s="34" t="s">
        <v>8</v>
      </c>
      <c r="G47" s="34"/>
      <c r="H47" s="34"/>
      <c r="I47" s="34"/>
      <c r="J47" s="34"/>
      <c r="K47" s="34"/>
      <c r="L47" s="34"/>
      <c r="M47" s="34"/>
      <c r="N47" s="34"/>
      <c r="O47" s="34"/>
      <c r="P47" s="34">
        <v>1</v>
      </c>
      <c r="Q47" s="34">
        <v>1</v>
      </c>
      <c r="R47" s="34">
        <v>1</v>
      </c>
      <c r="S47" s="34">
        <v>1</v>
      </c>
      <c r="T47" s="34">
        <v>1</v>
      </c>
      <c r="U47" s="34">
        <v>1</v>
      </c>
      <c r="V47" s="34">
        <v>1</v>
      </c>
      <c r="W47" s="34"/>
      <c r="X47" s="34"/>
      <c r="Y47" s="34"/>
      <c r="Z47" s="34"/>
      <c r="AA47" s="34"/>
      <c r="AB47" s="34"/>
      <c r="AC47" s="34"/>
      <c r="AD47" s="35">
        <f t="shared" si="2"/>
        <v>7</v>
      </c>
      <c r="AE47" s="36">
        <v>170</v>
      </c>
      <c r="AF47" s="36">
        <f t="shared" si="3"/>
        <v>85</v>
      </c>
      <c r="AG47" s="37"/>
      <c r="AH47" s="37"/>
      <c r="AJ47" s="37"/>
    </row>
    <row r="48" spans="2:36" s="31" customFormat="1" ht="81" customHeight="1" x14ac:dyDescent="0.25">
      <c r="B48" s="32"/>
      <c r="C48" s="33" t="s">
        <v>61</v>
      </c>
      <c r="D48" s="33" t="s">
        <v>26</v>
      </c>
      <c r="E48" s="34" t="s">
        <v>69</v>
      </c>
      <c r="F48" s="34" t="s">
        <v>8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>
        <v>1</v>
      </c>
      <c r="S48" s="39">
        <v>1</v>
      </c>
      <c r="T48" s="39">
        <v>1</v>
      </c>
      <c r="U48" s="39">
        <v>1</v>
      </c>
      <c r="V48" s="34">
        <v>1</v>
      </c>
      <c r="W48" s="34">
        <v>1</v>
      </c>
      <c r="X48" s="34">
        <v>1</v>
      </c>
      <c r="Y48" s="34"/>
      <c r="Z48" s="34"/>
      <c r="AA48" s="34"/>
      <c r="AB48" s="34"/>
      <c r="AC48" s="34"/>
      <c r="AD48" s="35">
        <f t="shared" si="2"/>
        <v>7</v>
      </c>
      <c r="AE48" s="36">
        <v>130</v>
      </c>
      <c r="AF48" s="36">
        <f t="shared" si="3"/>
        <v>65</v>
      </c>
      <c r="AG48" s="37"/>
      <c r="AH48" s="37"/>
      <c r="AJ48" s="37"/>
    </row>
    <row r="49" spans="2:36" s="31" customFormat="1" ht="81" customHeight="1" x14ac:dyDescent="0.25">
      <c r="B49" s="32"/>
      <c r="C49" s="33" t="s">
        <v>61</v>
      </c>
      <c r="D49" s="33" t="s">
        <v>56</v>
      </c>
      <c r="E49" s="34" t="s">
        <v>85</v>
      </c>
      <c r="F49" s="34" t="s">
        <v>8</v>
      </c>
      <c r="G49" s="39"/>
      <c r="H49" s="39"/>
      <c r="I49" s="39"/>
      <c r="J49" s="39"/>
      <c r="K49" s="39"/>
      <c r="L49" s="39"/>
      <c r="M49" s="39"/>
      <c r="N49" s="39"/>
      <c r="O49" s="39">
        <v>6</v>
      </c>
      <c r="P49" s="39"/>
      <c r="Q49" s="39"/>
      <c r="R49" s="39">
        <v>1</v>
      </c>
      <c r="S49" s="39"/>
      <c r="T49" s="39"/>
      <c r="U49" s="39"/>
      <c r="V49" s="34"/>
      <c r="W49" s="34"/>
      <c r="X49" s="34"/>
      <c r="Y49" s="34"/>
      <c r="Z49" s="34"/>
      <c r="AA49" s="34"/>
      <c r="AB49" s="34"/>
      <c r="AC49" s="34"/>
      <c r="AD49" s="35">
        <f t="shared" si="2"/>
        <v>7</v>
      </c>
      <c r="AE49" s="36">
        <v>130</v>
      </c>
      <c r="AF49" s="36">
        <f t="shared" si="3"/>
        <v>65</v>
      </c>
      <c r="AG49" s="37"/>
      <c r="AH49" s="37"/>
      <c r="AJ49" s="37"/>
    </row>
    <row r="50" spans="2:36" s="31" customFormat="1" ht="81" customHeight="1" x14ac:dyDescent="0.25">
      <c r="B50" s="32"/>
      <c r="C50" s="33" t="s">
        <v>61</v>
      </c>
      <c r="D50" s="33" t="s">
        <v>40</v>
      </c>
      <c r="E50" s="34" t="s">
        <v>74</v>
      </c>
      <c r="F50" s="34" t="s">
        <v>9</v>
      </c>
      <c r="G50" s="39"/>
      <c r="H50" s="39"/>
      <c r="I50" s="39"/>
      <c r="J50" s="39"/>
      <c r="K50" s="39"/>
      <c r="L50" s="39"/>
      <c r="M50" s="39"/>
      <c r="N50" s="39">
        <v>1</v>
      </c>
      <c r="O50" s="39">
        <v>1</v>
      </c>
      <c r="P50" s="39">
        <v>1</v>
      </c>
      <c r="Q50" s="39">
        <v>1</v>
      </c>
      <c r="R50" s="39">
        <v>1</v>
      </c>
      <c r="S50" s="39">
        <v>1</v>
      </c>
      <c r="T50" s="39"/>
      <c r="U50" s="39"/>
      <c r="V50" s="34"/>
      <c r="W50" s="34"/>
      <c r="X50" s="34"/>
      <c r="Y50" s="34"/>
      <c r="Z50" s="34"/>
      <c r="AA50" s="34"/>
      <c r="AB50" s="34"/>
      <c r="AC50" s="34"/>
      <c r="AD50" s="35">
        <f t="shared" si="2"/>
        <v>6</v>
      </c>
      <c r="AE50" s="36">
        <v>150</v>
      </c>
      <c r="AF50" s="36">
        <f t="shared" si="3"/>
        <v>75</v>
      </c>
      <c r="AG50" s="37"/>
      <c r="AH50" s="37"/>
      <c r="AJ50" s="37"/>
    </row>
    <row r="51" spans="2:36" s="31" customFormat="1" ht="81" customHeight="1" x14ac:dyDescent="0.25">
      <c r="B51" s="32"/>
      <c r="C51" s="33" t="s">
        <v>61</v>
      </c>
      <c r="D51" s="33" t="s">
        <v>53</v>
      </c>
      <c r="E51" s="34" t="s">
        <v>83</v>
      </c>
      <c r="F51" s="34" t="s">
        <v>8</v>
      </c>
      <c r="G51" s="39"/>
      <c r="H51" s="39"/>
      <c r="I51" s="39"/>
      <c r="J51" s="39"/>
      <c r="K51" s="39"/>
      <c r="L51" s="39"/>
      <c r="M51" s="39"/>
      <c r="N51" s="39"/>
      <c r="O51" s="39"/>
      <c r="P51" s="39">
        <v>1</v>
      </c>
      <c r="Q51" s="39"/>
      <c r="R51" s="39">
        <v>3</v>
      </c>
      <c r="S51" s="39">
        <v>1</v>
      </c>
      <c r="T51" s="39"/>
      <c r="U51" s="39"/>
      <c r="V51" s="34"/>
      <c r="W51" s="34"/>
      <c r="X51" s="34"/>
      <c r="Y51" s="34"/>
      <c r="Z51" s="34"/>
      <c r="AA51" s="34"/>
      <c r="AB51" s="34"/>
      <c r="AC51" s="34"/>
      <c r="AD51" s="35">
        <f t="shared" si="2"/>
        <v>5</v>
      </c>
      <c r="AE51" s="36">
        <v>80</v>
      </c>
      <c r="AF51" s="36">
        <f t="shared" si="3"/>
        <v>40</v>
      </c>
      <c r="AG51" s="37"/>
      <c r="AH51" s="37"/>
      <c r="AJ51" s="37"/>
    </row>
    <row r="52" spans="2:36" s="31" customFormat="1" ht="81" customHeight="1" x14ac:dyDescent="0.25">
      <c r="B52" s="32"/>
      <c r="C52" s="33" t="s">
        <v>61</v>
      </c>
      <c r="D52" s="33" t="s">
        <v>59</v>
      </c>
      <c r="E52" s="34" t="s">
        <v>87</v>
      </c>
      <c r="F52" s="34" t="s">
        <v>8</v>
      </c>
      <c r="G52" s="39"/>
      <c r="H52" s="39"/>
      <c r="I52" s="39"/>
      <c r="J52" s="39"/>
      <c r="K52" s="39"/>
      <c r="L52" s="39"/>
      <c r="M52" s="39"/>
      <c r="N52" s="39"/>
      <c r="O52" s="39">
        <v>3</v>
      </c>
      <c r="P52" s="39"/>
      <c r="Q52" s="39"/>
      <c r="R52" s="39"/>
      <c r="S52" s="39"/>
      <c r="T52" s="39"/>
      <c r="U52" s="39"/>
      <c r="V52" s="34"/>
      <c r="W52" s="34">
        <v>1</v>
      </c>
      <c r="X52" s="34"/>
      <c r="Y52" s="34">
        <v>1</v>
      </c>
      <c r="Z52" s="34"/>
      <c r="AA52" s="34"/>
      <c r="AB52" s="34"/>
      <c r="AC52" s="34"/>
      <c r="AD52" s="35">
        <f t="shared" si="2"/>
        <v>5</v>
      </c>
      <c r="AE52" s="36">
        <v>90</v>
      </c>
      <c r="AF52" s="36">
        <f t="shared" si="3"/>
        <v>45</v>
      </c>
      <c r="AG52" s="37"/>
      <c r="AH52" s="37"/>
      <c r="AJ52" s="37"/>
    </row>
    <row r="53" spans="2:36" s="31" customFormat="1" ht="81" customHeight="1" x14ac:dyDescent="0.25">
      <c r="B53" s="32"/>
      <c r="C53" s="33" t="s">
        <v>61</v>
      </c>
      <c r="D53" s="33" t="s">
        <v>50</v>
      </c>
      <c r="E53" s="34" t="s">
        <v>80</v>
      </c>
      <c r="F53" s="34" t="s">
        <v>8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4">
        <v>1</v>
      </c>
      <c r="W53" s="34"/>
      <c r="X53" s="34"/>
      <c r="Y53" s="34"/>
      <c r="Z53" s="34"/>
      <c r="AA53" s="34"/>
      <c r="AB53" s="34"/>
      <c r="AC53" s="34"/>
      <c r="AD53" s="35">
        <f t="shared" si="2"/>
        <v>1</v>
      </c>
      <c r="AE53" s="36">
        <v>95</v>
      </c>
      <c r="AF53" s="36">
        <f t="shared" si="3"/>
        <v>47.5</v>
      </c>
      <c r="AG53" s="37"/>
      <c r="AH53" s="37"/>
      <c r="AJ53" s="37"/>
    </row>
  </sheetData>
  <autoFilter ref="B3:AF53">
    <filterColumn colId="4" showButton="0"/>
    <filterColumn colId="5" hiddenButton="1" showButton="0"/>
    <filterColumn colId="6" hiddenButton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sortState ref="B4:AI53">
      <sortCondition descending="1" ref="AD3:AD53"/>
    </sortState>
  </autoFilter>
  <sortState ref="B4:AI4">
    <sortCondition descending="1" ref="AD4"/>
  </sortState>
  <mergeCells count="1">
    <mergeCell ref="F3:AC3"/>
  </mergeCells>
  <phoneticPr fontId="22" type="noConversion"/>
  <conditionalFormatting sqref="D1:D1048576">
    <cfRule type="duplicateValues" dxfId="0" priority="2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workbookViewId="0">
      <selection activeCell="I25" sqref="I25"/>
    </sheetView>
  </sheetViews>
  <sheetFormatPr defaultColWidth="8.85546875" defaultRowHeight="15.75" x14ac:dyDescent="0.25"/>
  <cols>
    <col min="2" max="5" width="9.140625" style="7"/>
    <col min="6" max="6" width="9.42578125" style="7" bestFit="1" customWidth="1"/>
    <col min="7" max="8" width="9.140625" style="7"/>
  </cols>
  <sheetData>
    <row r="1" spans="2:12" ht="16.5" thickBot="1" x14ac:dyDescent="0.3">
      <c r="B1" s="6" t="s">
        <v>8</v>
      </c>
      <c r="F1" s="6" t="s">
        <v>9</v>
      </c>
      <c r="J1" s="9" t="s">
        <v>96</v>
      </c>
    </row>
    <row r="2" spans="2:12" ht="16.5" thickBot="1" x14ac:dyDescent="0.3">
      <c r="B2" s="1" t="s">
        <v>94</v>
      </c>
      <c r="C2" s="2" t="s">
        <v>6</v>
      </c>
      <c r="D2" s="3" t="s">
        <v>7</v>
      </c>
      <c r="F2" s="1" t="s">
        <v>94</v>
      </c>
      <c r="G2" s="2" t="s">
        <v>6</v>
      </c>
      <c r="H2" s="3" t="s">
        <v>7</v>
      </c>
      <c r="J2" s="2" t="s">
        <v>95</v>
      </c>
      <c r="K2" s="8" t="s">
        <v>6</v>
      </c>
      <c r="L2" s="3" t="s">
        <v>7</v>
      </c>
    </row>
    <row r="3" spans="2:12" x14ac:dyDescent="0.25">
      <c r="B3" s="4">
        <v>4</v>
      </c>
      <c r="C3" s="4">
        <v>3</v>
      </c>
      <c r="D3" s="5">
        <v>36</v>
      </c>
      <c r="F3" s="4">
        <v>5</v>
      </c>
      <c r="G3" s="4">
        <v>3</v>
      </c>
      <c r="H3" s="5">
        <v>35.5</v>
      </c>
      <c r="J3" s="4">
        <v>3</v>
      </c>
      <c r="K3" s="4">
        <v>2</v>
      </c>
      <c r="L3" s="5">
        <v>35</v>
      </c>
    </row>
    <row r="4" spans="2:12" x14ac:dyDescent="0.25">
      <c r="B4" s="4">
        <v>4.5</v>
      </c>
      <c r="C4" s="4">
        <v>3.5</v>
      </c>
      <c r="D4" s="5">
        <v>37</v>
      </c>
      <c r="F4" s="4">
        <v>5.5</v>
      </c>
      <c r="G4" s="4">
        <v>3.5</v>
      </c>
      <c r="H4" s="5">
        <v>36</v>
      </c>
      <c r="J4" s="4">
        <v>3.5</v>
      </c>
      <c r="K4" s="4">
        <v>2.5</v>
      </c>
      <c r="L4" s="5">
        <v>35.5</v>
      </c>
    </row>
    <row r="5" spans="2:12" x14ac:dyDescent="0.25">
      <c r="B5" s="4">
        <v>5</v>
      </c>
      <c r="C5" s="4">
        <v>4</v>
      </c>
      <c r="D5" s="5">
        <v>37.5</v>
      </c>
      <c r="F5" s="4">
        <v>6</v>
      </c>
      <c r="G5" s="4">
        <v>4</v>
      </c>
      <c r="H5" s="5">
        <v>37</v>
      </c>
      <c r="J5" s="4">
        <v>4</v>
      </c>
      <c r="K5" s="4">
        <v>3</v>
      </c>
      <c r="L5" s="5">
        <v>36</v>
      </c>
    </row>
    <row r="6" spans="2:12" x14ac:dyDescent="0.25">
      <c r="B6" s="4">
        <v>5.5</v>
      </c>
      <c r="C6" s="4">
        <v>4.5</v>
      </c>
      <c r="D6" s="5">
        <v>38</v>
      </c>
      <c r="F6" s="4">
        <v>6.5</v>
      </c>
      <c r="G6" s="4">
        <v>4.5</v>
      </c>
      <c r="H6" s="5">
        <v>37.5</v>
      </c>
      <c r="J6" s="4">
        <v>4.5</v>
      </c>
      <c r="K6" s="4">
        <v>3.5</v>
      </c>
      <c r="L6" s="5">
        <v>37</v>
      </c>
    </row>
    <row r="7" spans="2:12" x14ac:dyDescent="0.25">
      <c r="B7" s="4">
        <v>6</v>
      </c>
      <c r="C7" s="4">
        <v>5</v>
      </c>
      <c r="D7" s="5">
        <v>39</v>
      </c>
      <c r="F7" s="4">
        <v>7</v>
      </c>
      <c r="G7" s="4">
        <v>5</v>
      </c>
      <c r="H7" s="5">
        <v>38</v>
      </c>
      <c r="J7" s="4">
        <v>5</v>
      </c>
      <c r="K7" s="4">
        <v>4</v>
      </c>
      <c r="L7" s="5">
        <v>37.5</v>
      </c>
    </row>
    <row r="8" spans="2:12" x14ac:dyDescent="0.25">
      <c r="B8" s="4">
        <v>6.5</v>
      </c>
      <c r="C8" s="4">
        <v>5.5</v>
      </c>
      <c r="D8" s="5">
        <v>39.5</v>
      </c>
      <c r="F8" s="4">
        <v>7.5</v>
      </c>
      <c r="G8" s="4">
        <v>5.5</v>
      </c>
      <c r="H8" s="5">
        <v>39</v>
      </c>
      <c r="J8" s="4">
        <v>5.5</v>
      </c>
      <c r="K8" s="4">
        <v>4.5</v>
      </c>
      <c r="L8" s="5">
        <v>38</v>
      </c>
    </row>
    <row r="9" spans="2:12" x14ac:dyDescent="0.25">
      <c r="B9" s="4">
        <v>7</v>
      </c>
      <c r="C9" s="4">
        <v>6</v>
      </c>
      <c r="D9" s="5">
        <v>40</v>
      </c>
      <c r="F9" s="4">
        <v>8</v>
      </c>
      <c r="G9" s="4">
        <v>6</v>
      </c>
      <c r="H9" s="5">
        <v>39.5</v>
      </c>
      <c r="J9" s="4">
        <v>6</v>
      </c>
      <c r="K9" s="4">
        <v>5</v>
      </c>
      <c r="L9" s="5">
        <v>38.5</v>
      </c>
    </row>
    <row r="10" spans="2:12" x14ac:dyDescent="0.25">
      <c r="B10" s="4">
        <v>7.5</v>
      </c>
      <c r="C10" s="4">
        <v>6.5</v>
      </c>
      <c r="D10" s="5">
        <v>40.5</v>
      </c>
      <c r="F10" s="4">
        <v>8.5</v>
      </c>
      <c r="G10" s="4">
        <v>6.5</v>
      </c>
      <c r="H10" s="5">
        <v>40</v>
      </c>
      <c r="J10" s="4">
        <v>6.5</v>
      </c>
      <c r="K10" s="4">
        <v>5.5</v>
      </c>
      <c r="L10" s="5">
        <v>39</v>
      </c>
    </row>
    <row r="11" spans="2:12" x14ac:dyDescent="0.25">
      <c r="B11" s="4">
        <v>8</v>
      </c>
      <c r="C11" s="4">
        <v>7</v>
      </c>
      <c r="D11" s="5">
        <v>41.5</v>
      </c>
      <c r="F11" s="4">
        <v>9</v>
      </c>
      <c r="G11" s="4">
        <v>7</v>
      </c>
      <c r="H11" s="5">
        <v>40.5</v>
      </c>
      <c r="J11" s="4">
        <v>7</v>
      </c>
      <c r="K11" s="4">
        <v>6</v>
      </c>
      <c r="L11" s="5">
        <v>40</v>
      </c>
    </row>
    <row r="12" spans="2:12" x14ac:dyDescent="0.25">
      <c r="B12" s="4">
        <v>8.5</v>
      </c>
      <c r="C12" s="4">
        <v>7.5</v>
      </c>
      <c r="D12" s="5">
        <v>42</v>
      </c>
      <c r="F12" s="4">
        <v>9.5</v>
      </c>
      <c r="G12" s="4">
        <v>7.5</v>
      </c>
      <c r="H12" s="5">
        <v>41.5</v>
      </c>
    </row>
    <row r="13" spans="2:12" x14ac:dyDescent="0.25">
      <c r="B13" s="4">
        <v>9</v>
      </c>
      <c r="C13" s="4">
        <v>8</v>
      </c>
      <c r="D13" s="5">
        <v>42.5</v>
      </c>
      <c r="F13" s="4">
        <v>10</v>
      </c>
      <c r="G13" s="4">
        <v>8</v>
      </c>
      <c r="H13" s="5">
        <v>42</v>
      </c>
    </row>
    <row r="14" spans="2:12" x14ac:dyDescent="0.25">
      <c r="B14" s="4">
        <v>9.5</v>
      </c>
      <c r="C14" s="4">
        <v>8.5</v>
      </c>
      <c r="D14" s="5">
        <v>43.5</v>
      </c>
      <c r="F14" s="4">
        <v>10.5</v>
      </c>
      <c r="G14" s="4">
        <v>8.5</v>
      </c>
      <c r="H14" s="5">
        <v>42.5</v>
      </c>
    </row>
    <row r="15" spans="2:12" x14ac:dyDescent="0.25">
      <c r="B15" s="4">
        <v>10</v>
      </c>
      <c r="C15" s="4">
        <v>9</v>
      </c>
      <c r="D15" s="5">
        <v>44</v>
      </c>
      <c r="F15" s="4">
        <v>11</v>
      </c>
      <c r="G15" s="4">
        <v>9</v>
      </c>
      <c r="H15" s="5">
        <v>43.5</v>
      </c>
    </row>
    <row r="16" spans="2:12" x14ac:dyDescent="0.25">
      <c r="B16" s="4">
        <v>10.5</v>
      </c>
      <c r="C16" s="4">
        <v>9.5</v>
      </c>
      <c r="D16" s="5">
        <v>44.5</v>
      </c>
      <c r="F16" s="4">
        <v>11.5</v>
      </c>
      <c r="G16" s="4">
        <v>9.5</v>
      </c>
      <c r="H16" s="5">
        <v>44</v>
      </c>
    </row>
    <row r="17" spans="2:8" x14ac:dyDescent="0.25">
      <c r="B17" s="4">
        <v>11</v>
      </c>
      <c r="C17" s="4">
        <v>10</v>
      </c>
      <c r="D17" s="5">
        <v>45</v>
      </c>
      <c r="F17" s="4">
        <v>12</v>
      </c>
      <c r="G17" s="4">
        <v>10</v>
      </c>
      <c r="H17" s="5">
        <v>44.5</v>
      </c>
    </row>
    <row r="18" spans="2:8" x14ac:dyDescent="0.25">
      <c r="B18" s="4">
        <v>11.5</v>
      </c>
      <c r="C18" s="4">
        <v>10.5</v>
      </c>
      <c r="D18" s="5">
        <v>46</v>
      </c>
      <c r="F18" s="4">
        <v>12.5</v>
      </c>
      <c r="G18" s="4">
        <v>10.5</v>
      </c>
      <c r="H18" s="5">
        <v>45</v>
      </c>
    </row>
    <row r="19" spans="2:8" x14ac:dyDescent="0.25">
      <c r="B19" s="4">
        <v>12</v>
      </c>
      <c r="C19" s="4">
        <v>11</v>
      </c>
      <c r="D19" s="5">
        <v>46.5</v>
      </c>
    </row>
    <row r="20" spans="2:8" x14ac:dyDescent="0.25">
      <c r="B20" s="4">
        <v>12.5</v>
      </c>
      <c r="C20" s="4">
        <v>11.5</v>
      </c>
      <c r="D20" s="5">
        <v>47</v>
      </c>
    </row>
    <row r="21" spans="2:8" x14ac:dyDescent="0.25">
      <c r="B21" s="4">
        <v>13</v>
      </c>
      <c r="C21" s="4">
        <v>12</v>
      </c>
      <c r="D21" s="5">
        <v>48</v>
      </c>
    </row>
    <row r="22" spans="2:8" x14ac:dyDescent="0.25">
      <c r="B22" s="4">
        <v>13.5</v>
      </c>
      <c r="C22" s="4">
        <v>12.5</v>
      </c>
      <c r="D22" s="5">
        <v>48.5</v>
      </c>
    </row>
    <row r="23" spans="2:8" x14ac:dyDescent="0.25">
      <c r="B23" s="4">
        <v>14</v>
      </c>
      <c r="C23" s="4">
        <v>13</v>
      </c>
      <c r="D23" s="5">
        <v>49</v>
      </c>
    </row>
    <row r="24" spans="2:8" x14ac:dyDescent="0.25">
      <c r="B24" s="4">
        <v>15</v>
      </c>
      <c r="C24" s="4">
        <v>14</v>
      </c>
      <c r="D24" s="5">
        <v>50.5</v>
      </c>
    </row>
    <row r="25" spans="2:8" x14ac:dyDescent="0.25">
      <c r="B25" s="4">
        <v>16</v>
      </c>
      <c r="C25" s="4">
        <v>15</v>
      </c>
      <c r="D25" s="5">
        <v>51.5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ASICS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2026-01-16T10:45:59Z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